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87011401-1EE8-4723-92C3-34377EFA129E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Oppgave 2.1" sheetId="2" r:id="rId1"/>
    <sheet name="Oppgave 2.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B20" i="1"/>
  <c r="D18" i="1"/>
  <c r="E18" i="1"/>
  <c r="F18" i="1"/>
  <c r="G18" i="1"/>
  <c r="C18" i="1"/>
  <c r="D17" i="1"/>
  <c r="E17" i="1"/>
  <c r="F17" i="1"/>
  <c r="G17" i="1"/>
  <c r="C17" i="1"/>
  <c r="D34" i="2" l="1"/>
  <c r="E34" i="2"/>
  <c r="F34" i="2"/>
  <c r="G34" i="2"/>
  <c r="C34" i="2"/>
  <c r="G32" i="2"/>
  <c r="F32" i="2"/>
  <c r="E32" i="2"/>
  <c r="D32" i="2"/>
  <c r="C32" i="2"/>
  <c r="G31" i="2"/>
  <c r="F31" i="2"/>
  <c r="E31" i="2"/>
  <c r="D31" i="2"/>
  <c r="C31" i="2"/>
  <c r="G30" i="2"/>
  <c r="G33" i="2" s="1"/>
  <c r="F30" i="2"/>
  <c r="E30" i="2"/>
  <c r="E36" i="2" s="1"/>
  <c r="D30" i="2"/>
  <c r="C30" i="2"/>
  <c r="C33" i="2" s="1"/>
  <c r="D33" i="2" l="1"/>
  <c r="D36" i="2"/>
  <c r="F33" i="2"/>
  <c r="G36" i="2"/>
  <c r="C36" i="2"/>
  <c r="C37" i="2" s="1"/>
  <c r="E33" i="2"/>
  <c r="E37" i="2" s="1"/>
  <c r="F36" i="2"/>
  <c r="F37" i="2" s="1"/>
  <c r="B36" i="2"/>
  <c r="G18" i="2"/>
  <c r="G35" i="2" s="1"/>
  <c r="G37" i="2" s="1"/>
  <c r="B18" i="2"/>
  <c r="B35" i="2" s="1"/>
  <c r="D17" i="2"/>
  <c r="E17" i="2"/>
  <c r="F17" i="2"/>
  <c r="G17" i="2"/>
  <c r="C17" i="2"/>
  <c r="D15" i="2"/>
  <c r="E15" i="2"/>
  <c r="F15" i="2"/>
  <c r="G15" i="2"/>
  <c r="C15" i="2"/>
  <c r="D14" i="2"/>
  <c r="E14" i="2"/>
  <c r="F14" i="2"/>
  <c r="G14" i="2"/>
  <c r="C14" i="2"/>
  <c r="D13" i="2"/>
  <c r="E13" i="2"/>
  <c r="F13" i="2"/>
  <c r="F16" i="2" s="1"/>
  <c r="F20" i="2" s="1"/>
  <c r="G13" i="2"/>
  <c r="G16" i="2" s="1"/>
  <c r="C13" i="2"/>
  <c r="B19" i="2" s="1"/>
  <c r="G19" i="2" s="1"/>
  <c r="B4" i="2"/>
  <c r="C16" i="2" l="1"/>
  <c r="C20" i="2" s="1"/>
  <c r="D16" i="2"/>
  <c r="D20" i="2" s="1"/>
  <c r="E16" i="2"/>
  <c r="E20" i="2" s="1"/>
  <c r="D37" i="2"/>
  <c r="G20" i="2"/>
  <c r="B37" i="2"/>
  <c r="B20" i="2"/>
  <c r="G14" i="1"/>
  <c r="F14" i="1"/>
  <c r="E14" i="1"/>
  <c r="D14" i="1"/>
  <c r="C14" i="1"/>
  <c r="G13" i="1"/>
  <c r="F13" i="1"/>
  <c r="E13" i="1"/>
  <c r="D13" i="1"/>
  <c r="C13" i="1"/>
  <c r="C19" i="1" l="1"/>
  <c r="G19" i="1"/>
  <c r="B22" i="1"/>
  <c r="E19" i="1"/>
  <c r="E22" i="1" s="1"/>
  <c r="F19" i="1"/>
  <c r="D19" i="1"/>
  <c r="C22" i="1"/>
  <c r="F22" i="1" l="1"/>
  <c r="G22" i="1"/>
  <c r="D22" i="1"/>
</calcChain>
</file>

<file path=xl/sharedStrings.xml><?xml version="1.0" encoding="utf-8"?>
<sst xmlns="http://schemas.openxmlformats.org/spreadsheetml/2006/main" count="57" uniqueCount="35">
  <si>
    <t>Pris år 1</t>
  </si>
  <si>
    <t>Mengde år 1</t>
  </si>
  <si>
    <t>Tapt leie</t>
  </si>
  <si>
    <t>Pris år 2</t>
  </si>
  <si>
    <t>Mengde år 2</t>
  </si>
  <si>
    <t>Økt lønn</t>
  </si>
  <si>
    <t>Pris år 3</t>
  </si>
  <si>
    <t>Mengde år 3</t>
  </si>
  <si>
    <t>Pris år 4</t>
  </si>
  <si>
    <t>Mengde år 4</t>
  </si>
  <si>
    <t>Pris år 5</t>
  </si>
  <si>
    <t>Mengde år 5</t>
  </si>
  <si>
    <t>Variable enhetskostnader</t>
  </si>
  <si>
    <t>År</t>
  </si>
  <si>
    <t>Omsetning</t>
  </si>
  <si>
    <t>Variable kostnader</t>
  </si>
  <si>
    <t>Vedlikehold</t>
  </si>
  <si>
    <t>Økte faste kostnader</t>
  </si>
  <si>
    <t>Drift før skatt</t>
  </si>
  <si>
    <t>Arbeidskapital</t>
  </si>
  <si>
    <t>Anleggsmidler</t>
  </si>
  <si>
    <t>Kontantstrøm</t>
  </si>
  <si>
    <t>Faste kostnader</t>
  </si>
  <si>
    <t>Salgspris</t>
  </si>
  <si>
    <t>Materialkostnader</t>
  </si>
  <si>
    <t>Lønnskostnader</t>
  </si>
  <si>
    <t>Dekningsbidrag</t>
  </si>
  <si>
    <t>Restverdi</t>
  </si>
  <si>
    <t>Betalbare faste kostnader</t>
  </si>
  <si>
    <t>Salgsvolum</t>
  </si>
  <si>
    <t>Salgsvolum år 1</t>
  </si>
  <si>
    <t>Salgsvolum år 2</t>
  </si>
  <si>
    <t>Salgsvolum år 3</t>
  </si>
  <si>
    <t>Salgsvolum år 4</t>
  </si>
  <si>
    <t>Salgsvolum år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</si>
</sst>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2" xfId="0" quotePrefix="1" applyBorder="1"/>
    <xf numFmtId="0" fontId="0" fillId="3" borderId="1" xfId="0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3" borderId="1" xfId="1" applyNumberFormat="1" applyFont="1" applyFill="1" applyBorder="1"/>
    <xf numFmtId="0" fontId="0" fillId="2" borderId="1" xfId="0" applyFill="1" applyBorder="1" applyAlignment="1">
      <alignment horizontal="center"/>
    </xf>
    <xf numFmtId="165" fontId="0" fillId="0" borderId="0" xfId="1" applyNumberFormat="1" applyFont="1"/>
    <xf numFmtId="3" fontId="0" fillId="4" borderId="0" xfId="0" applyNumberFormat="1" applyFill="1"/>
    <xf numFmtId="0" fontId="0" fillId="4" borderId="0" xfId="0" applyFill="1"/>
    <xf numFmtId="0" fontId="0" fillId="4" borderId="4" xfId="0" applyFill="1" applyBorder="1"/>
    <xf numFmtId="3" fontId="0" fillId="4" borderId="5" xfId="0" applyNumberFormat="1" applyFill="1" applyBorder="1"/>
    <xf numFmtId="165" fontId="0" fillId="3" borderId="3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3" borderId="1" xfId="1" applyNumberFormat="1" applyFont="1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3" xfId="0" applyFill="1" applyBorder="1"/>
    <xf numFmtId="3" fontId="0" fillId="4" borderId="6" xfId="0" applyNumberFormat="1" applyFill="1" applyBorder="1"/>
    <xf numFmtId="3" fontId="0" fillId="4" borderId="2" xfId="0" applyNumberFormat="1" applyFill="1" applyBorder="1"/>
    <xf numFmtId="9" fontId="0" fillId="4" borderId="3" xfId="0" applyNumberFormat="1" applyFill="1" applyBorder="1"/>
    <xf numFmtId="3" fontId="0" fillId="4" borderId="3" xfId="0" applyNumberFormat="1" applyFill="1" applyBorder="1"/>
    <xf numFmtId="9" fontId="0" fillId="4" borderId="3" xfId="2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activeCell="B22" sqref="B22:B26"/>
    </sheetView>
  </sheetViews>
  <sheetFormatPr baseColWidth="10" defaultColWidth="9.140625" defaultRowHeight="15" x14ac:dyDescent="0.25"/>
  <cols>
    <col min="1" max="1" width="24.140625" bestFit="1" customWidth="1"/>
    <col min="2" max="2" width="13.140625" bestFit="1" customWidth="1"/>
    <col min="3" max="3" width="12.5703125" bestFit="1" customWidth="1"/>
    <col min="4" max="6" width="13" bestFit="1" customWidth="1"/>
    <col min="7" max="7" width="12.42578125" bestFit="1" customWidth="1"/>
  </cols>
  <sheetData>
    <row r="1" spans="1:7" x14ac:dyDescent="0.25">
      <c r="A1" s="22" t="s">
        <v>23</v>
      </c>
      <c r="B1" s="13">
        <v>2000</v>
      </c>
    </row>
    <row r="2" spans="1:7" x14ac:dyDescent="0.25">
      <c r="A2" s="23" t="s">
        <v>24</v>
      </c>
      <c r="B2" s="14">
        <v>600</v>
      </c>
    </row>
    <row r="3" spans="1:7" x14ac:dyDescent="0.25">
      <c r="A3" s="24" t="s">
        <v>25</v>
      </c>
      <c r="B3" s="15">
        <v>400</v>
      </c>
    </row>
    <row r="4" spans="1:7" x14ac:dyDescent="0.25">
      <c r="A4" s="5" t="s">
        <v>26</v>
      </c>
      <c r="B4" s="16">
        <f>B1-B2-B3</f>
        <v>1000</v>
      </c>
    </row>
    <row r="6" spans="1:7" x14ac:dyDescent="0.25">
      <c r="A6" s="22" t="s">
        <v>29</v>
      </c>
      <c r="B6" s="25">
        <v>1500</v>
      </c>
    </row>
    <row r="7" spans="1:7" x14ac:dyDescent="0.25">
      <c r="A7" s="23" t="s">
        <v>20</v>
      </c>
      <c r="B7" s="26">
        <v>2200000</v>
      </c>
    </row>
    <row r="8" spans="1:7" x14ac:dyDescent="0.25">
      <c r="A8" s="23" t="s">
        <v>27</v>
      </c>
      <c r="B8" s="26">
        <v>500000</v>
      </c>
    </row>
    <row r="9" spans="1:7" x14ac:dyDescent="0.25">
      <c r="A9" s="23" t="s">
        <v>22</v>
      </c>
      <c r="B9" s="26">
        <v>480000</v>
      </c>
    </row>
    <row r="10" spans="1:7" x14ac:dyDescent="0.25">
      <c r="A10" s="24" t="s">
        <v>19</v>
      </c>
      <c r="B10" s="27">
        <v>0.2</v>
      </c>
    </row>
    <row r="12" spans="1:7" x14ac:dyDescent="0.25">
      <c r="A12" s="6" t="s">
        <v>13</v>
      </c>
      <c r="B12" s="18">
        <v>0</v>
      </c>
      <c r="C12" s="18">
        <v>1</v>
      </c>
      <c r="D12" s="18">
        <v>2</v>
      </c>
      <c r="E12" s="18">
        <v>3</v>
      </c>
      <c r="F12" s="18">
        <v>4</v>
      </c>
      <c r="G12" s="18">
        <v>5</v>
      </c>
    </row>
    <row r="13" spans="1:7" x14ac:dyDescent="0.25">
      <c r="A13" s="2" t="s">
        <v>14</v>
      </c>
      <c r="B13" s="8"/>
      <c r="C13" s="8">
        <f>$B$1*$B$6</f>
        <v>3000000</v>
      </c>
      <c r="D13" s="8">
        <f t="shared" ref="D13:G13" si="0">$B$1*$B$6</f>
        <v>3000000</v>
      </c>
      <c r="E13" s="8">
        <f t="shared" si="0"/>
        <v>3000000</v>
      </c>
      <c r="F13" s="8">
        <f t="shared" si="0"/>
        <v>3000000</v>
      </c>
      <c r="G13" s="8">
        <f t="shared" si="0"/>
        <v>3000000</v>
      </c>
    </row>
    <row r="14" spans="1:7" x14ac:dyDescent="0.25">
      <c r="A14" s="2" t="s">
        <v>24</v>
      </c>
      <c r="B14" s="8"/>
      <c r="C14" s="8">
        <f>-$B$2*$B$6</f>
        <v>-900000</v>
      </c>
      <c r="D14" s="8">
        <f t="shared" ref="D14:G14" si="1">-$B$2*$B$6</f>
        <v>-900000</v>
      </c>
      <c r="E14" s="8">
        <f t="shared" si="1"/>
        <v>-900000</v>
      </c>
      <c r="F14" s="8">
        <f t="shared" si="1"/>
        <v>-900000</v>
      </c>
      <c r="G14" s="8">
        <f t="shared" si="1"/>
        <v>-900000</v>
      </c>
    </row>
    <row r="15" spans="1:7" x14ac:dyDescent="0.25">
      <c r="A15" s="3" t="s">
        <v>25</v>
      </c>
      <c r="B15" s="9"/>
      <c r="C15" s="9">
        <f>-$B$3*$B$6</f>
        <v>-600000</v>
      </c>
      <c r="D15" s="9">
        <f t="shared" ref="D15:G15" si="2">-$B$3*$B$6</f>
        <v>-600000</v>
      </c>
      <c r="E15" s="9">
        <f t="shared" si="2"/>
        <v>-600000</v>
      </c>
      <c r="F15" s="9">
        <f t="shared" si="2"/>
        <v>-600000</v>
      </c>
      <c r="G15" s="9">
        <f t="shared" si="2"/>
        <v>-600000</v>
      </c>
    </row>
    <row r="16" spans="1:7" x14ac:dyDescent="0.25">
      <c r="A16" s="2" t="s">
        <v>26</v>
      </c>
      <c r="B16" s="8"/>
      <c r="C16" s="8">
        <f>SUM(C13:C15)</f>
        <v>1500000</v>
      </c>
      <c r="D16" s="8">
        <f t="shared" ref="D16:G16" si="3">SUM(D13:D15)</f>
        <v>1500000</v>
      </c>
      <c r="E16" s="8">
        <f t="shared" si="3"/>
        <v>1500000</v>
      </c>
      <c r="F16" s="8">
        <f t="shared" si="3"/>
        <v>1500000</v>
      </c>
      <c r="G16" s="8">
        <f t="shared" si="3"/>
        <v>1500000</v>
      </c>
    </row>
    <row r="17" spans="1:7" x14ac:dyDescent="0.25">
      <c r="A17" s="2" t="s">
        <v>28</v>
      </c>
      <c r="B17" s="8"/>
      <c r="C17" s="8">
        <f>-$B$9</f>
        <v>-480000</v>
      </c>
      <c r="D17" s="8">
        <f t="shared" ref="D17:G17" si="4">-$B$9</f>
        <v>-480000</v>
      </c>
      <c r="E17" s="8">
        <f t="shared" si="4"/>
        <v>-480000</v>
      </c>
      <c r="F17" s="8">
        <f t="shared" si="4"/>
        <v>-480000</v>
      </c>
      <c r="G17" s="8">
        <f t="shared" si="4"/>
        <v>-480000</v>
      </c>
    </row>
    <row r="18" spans="1:7" x14ac:dyDescent="0.25">
      <c r="A18" s="2" t="s">
        <v>20</v>
      </c>
      <c r="B18" s="8">
        <f>-B7</f>
        <v>-2200000</v>
      </c>
      <c r="C18" s="8"/>
      <c r="D18" s="8"/>
      <c r="E18" s="8"/>
      <c r="F18" s="8"/>
      <c r="G18" s="8">
        <f>B8</f>
        <v>500000</v>
      </c>
    </row>
    <row r="19" spans="1:7" x14ac:dyDescent="0.25">
      <c r="A19" s="3" t="s">
        <v>19</v>
      </c>
      <c r="B19" s="9">
        <f>-B10*C13</f>
        <v>-600000</v>
      </c>
      <c r="C19" s="9"/>
      <c r="D19" s="9"/>
      <c r="E19" s="9"/>
      <c r="F19" s="9"/>
      <c r="G19" s="9">
        <f>-B19</f>
        <v>600000</v>
      </c>
    </row>
    <row r="20" spans="1:7" x14ac:dyDescent="0.25">
      <c r="A20" s="5" t="s">
        <v>21</v>
      </c>
      <c r="B20" s="10">
        <f>SUM(B18:B19)</f>
        <v>-2800000</v>
      </c>
      <c r="C20" s="10">
        <f>SUM(C16:C19)</f>
        <v>1020000</v>
      </c>
      <c r="D20" s="10">
        <f t="shared" ref="D20:G20" si="5">SUM(D16:D19)</f>
        <v>1020000</v>
      </c>
      <c r="E20" s="10">
        <f t="shared" si="5"/>
        <v>1020000</v>
      </c>
      <c r="F20" s="10">
        <f t="shared" si="5"/>
        <v>1020000</v>
      </c>
      <c r="G20" s="10">
        <f t="shared" si="5"/>
        <v>2120000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22" t="s">
        <v>30</v>
      </c>
      <c r="B22" s="25">
        <v>1500</v>
      </c>
    </row>
    <row r="23" spans="1:7" x14ac:dyDescent="0.25">
      <c r="A23" s="23" t="s">
        <v>31</v>
      </c>
      <c r="B23" s="26">
        <v>2000</v>
      </c>
    </row>
    <row r="24" spans="1:7" x14ac:dyDescent="0.25">
      <c r="A24" s="23" t="s">
        <v>32</v>
      </c>
      <c r="B24" s="26">
        <v>2200</v>
      </c>
    </row>
    <row r="25" spans="1:7" x14ac:dyDescent="0.25">
      <c r="A25" s="23" t="s">
        <v>33</v>
      </c>
      <c r="B25" s="26">
        <v>2000</v>
      </c>
    </row>
    <row r="26" spans="1:7" x14ac:dyDescent="0.25">
      <c r="A26" s="24" t="s">
        <v>34</v>
      </c>
      <c r="B26" s="28">
        <v>1500</v>
      </c>
    </row>
    <row r="29" spans="1:7" x14ac:dyDescent="0.25">
      <c r="A29" s="6" t="s">
        <v>13</v>
      </c>
      <c r="B29" s="11">
        <v>0</v>
      </c>
      <c r="C29" s="11">
        <v>1</v>
      </c>
      <c r="D29" s="11">
        <v>2</v>
      </c>
      <c r="E29" s="11">
        <v>3</v>
      </c>
      <c r="F29" s="11">
        <v>4</v>
      </c>
      <c r="G29" s="11">
        <v>5</v>
      </c>
    </row>
    <row r="30" spans="1:7" x14ac:dyDescent="0.25">
      <c r="A30" s="2" t="s">
        <v>14</v>
      </c>
      <c r="B30" s="8"/>
      <c r="C30" s="8">
        <f>B22*B1</f>
        <v>3000000</v>
      </c>
      <c r="D30" s="8">
        <f>B1*B23</f>
        <v>4000000</v>
      </c>
      <c r="E30" s="8">
        <f>B1*B24</f>
        <v>4400000</v>
      </c>
      <c r="F30" s="8">
        <f>B1*B25</f>
        <v>4000000</v>
      </c>
      <c r="G30" s="8">
        <f>B1*B26</f>
        <v>3000000</v>
      </c>
    </row>
    <row r="31" spans="1:7" x14ac:dyDescent="0.25">
      <c r="A31" s="2" t="s">
        <v>24</v>
      </c>
      <c r="B31" s="8"/>
      <c r="C31" s="8">
        <f>-B2*B22</f>
        <v>-900000</v>
      </c>
      <c r="D31" s="8">
        <f>-B2*B23</f>
        <v>-1200000</v>
      </c>
      <c r="E31" s="8">
        <f>-B2*B24</f>
        <v>-1320000</v>
      </c>
      <c r="F31" s="8">
        <f>-B2*B25</f>
        <v>-1200000</v>
      </c>
      <c r="G31" s="8">
        <f>-B2*B26</f>
        <v>-900000</v>
      </c>
    </row>
    <row r="32" spans="1:7" x14ac:dyDescent="0.25">
      <c r="A32" s="3" t="s">
        <v>25</v>
      </c>
      <c r="B32" s="9"/>
      <c r="C32" s="9">
        <f>-B3*B22</f>
        <v>-600000</v>
      </c>
      <c r="D32" s="9">
        <f>-B3*B23</f>
        <v>-800000</v>
      </c>
      <c r="E32" s="9">
        <f>-B3*B24</f>
        <v>-880000</v>
      </c>
      <c r="F32" s="9">
        <f>-B3*B25</f>
        <v>-800000</v>
      </c>
      <c r="G32" s="9">
        <f>-B3*B26</f>
        <v>-600000</v>
      </c>
    </row>
    <row r="33" spans="1:7" x14ac:dyDescent="0.25">
      <c r="A33" s="2" t="s">
        <v>26</v>
      </c>
      <c r="B33" s="8"/>
      <c r="C33" s="8">
        <f>SUM(C30:C32)</f>
        <v>1500000</v>
      </c>
      <c r="D33" s="8">
        <f t="shared" ref="D33:G33" si="6">SUM(D30:D32)</f>
        <v>2000000</v>
      </c>
      <c r="E33" s="8">
        <f t="shared" si="6"/>
        <v>2200000</v>
      </c>
      <c r="F33" s="8">
        <f t="shared" si="6"/>
        <v>2000000</v>
      </c>
      <c r="G33" s="8">
        <f t="shared" si="6"/>
        <v>1500000</v>
      </c>
    </row>
    <row r="34" spans="1:7" x14ac:dyDescent="0.25">
      <c r="A34" s="2" t="s">
        <v>28</v>
      </c>
      <c r="B34" s="8"/>
      <c r="C34" s="8">
        <f>-$B$9</f>
        <v>-480000</v>
      </c>
      <c r="D34" s="8">
        <f t="shared" ref="D34:G34" si="7">-$B$9</f>
        <v>-480000</v>
      </c>
      <c r="E34" s="8">
        <f t="shared" si="7"/>
        <v>-480000</v>
      </c>
      <c r="F34" s="8">
        <f t="shared" si="7"/>
        <v>-480000</v>
      </c>
      <c r="G34" s="8">
        <f t="shared" si="7"/>
        <v>-480000</v>
      </c>
    </row>
    <row r="35" spans="1:7" x14ac:dyDescent="0.25">
      <c r="A35" s="2" t="s">
        <v>20</v>
      </c>
      <c r="B35" s="8">
        <f>B18</f>
        <v>-2200000</v>
      </c>
      <c r="C35" s="8"/>
      <c r="D35" s="8"/>
      <c r="E35" s="8"/>
      <c r="F35" s="8"/>
      <c r="G35" s="8">
        <f>G18</f>
        <v>500000</v>
      </c>
    </row>
    <row r="36" spans="1:7" x14ac:dyDescent="0.25">
      <c r="A36" s="3" t="s">
        <v>19</v>
      </c>
      <c r="B36" s="9">
        <f>$B$10*(B30-C30)</f>
        <v>-600000</v>
      </c>
      <c r="C36" s="9">
        <f t="shared" ref="C36:G36" si="8">$B$10*(C30-D30)</f>
        <v>-200000</v>
      </c>
      <c r="D36" s="9">
        <f t="shared" si="8"/>
        <v>-80000</v>
      </c>
      <c r="E36" s="9">
        <f t="shared" si="8"/>
        <v>80000</v>
      </c>
      <c r="F36" s="9">
        <f t="shared" si="8"/>
        <v>200000</v>
      </c>
      <c r="G36" s="9">
        <f t="shared" si="8"/>
        <v>600000</v>
      </c>
    </row>
    <row r="37" spans="1:7" x14ac:dyDescent="0.25">
      <c r="A37" s="5" t="s">
        <v>21</v>
      </c>
      <c r="B37" s="17">
        <f>SUM(B33:B36)</f>
        <v>-2800000</v>
      </c>
      <c r="C37" s="17">
        <f t="shared" ref="C37:G37" si="9">SUM(C33:C36)</f>
        <v>820000</v>
      </c>
      <c r="D37" s="17">
        <f t="shared" si="9"/>
        <v>1440000</v>
      </c>
      <c r="E37" s="17">
        <f t="shared" si="9"/>
        <v>1800000</v>
      </c>
      <c r="F37" s="17">
        <f t="shared" si="9"/>
        <v>1720000</v>
      </c>
      <c r="G37" s="17">
        <f t="shared" si="9"/>
        <v>2120000</v>
      </c>
    </row>
    <row r="38" spans="1:7" x14ac:dyDescent="0.25">
      <c r="B38" s="12"/>
      <c r="C38" s="12"/>
      <c r="D38" s="12"/>
      <c r="E38" s="12"/>
      <c r="F38" s="12"/>
      <c r="G38" s="12"/>
    </row>
  </sheetData>
  <phoneticPr fontId="2" type="noConversion"/>
  <pageMargins left="0.7" right="0.7" top="0.75" bottom="0.75" header="0.3" footer="0.3"/>
  <pageSetup paperSize="9" orientation="portrait" r:id="rId1"/>
  <ignoredErrors>
    <ignoredError sqref="C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I11" sqref="I11"/>
    </sheetView>
  </sheetViews>
  <sheetFormatPr baseColWidth="10" defaultColWidth="9.140625" defaultRowHeight="15" x14ac:dyDescent="0.25"/>
  <cols>
    <col min="1" max="1" width="24.28515625" bestFit="1" customWidth="1"/>
    <col min="2" max="2" width="12.28515625" customWidth="1"/>
    <col min="3" max="6" width="13" bestFit="1" customWidth="1"/>
    <col min="7" max="7" width="12.28515625" bestFit="1" customWidth="1"/>
  </cols>
  <sheetData>
    <row r="1" spans="1:7" x14ac:dyDescent="0.25">
      <c r="A1" s="22" t="s">
        <v>0</v>
      </c>
      <c r="B1" s="25">
        <v>1500</v>
      </c>
      <c r="C1" s="22" t="s">
        <v>1</v>
      </c>
      <c r="D1" s="25">
        <v>3000</v>
      </c>
      <c r="G1" s="1"/>
    </row>
    <row r="2" spans="1:7" x14ac:dyDescent="0.25">
      <c r="A2" s="23" t="s">
        <v>3</v>
      </c>
      <c r="B2" s="26">
        <v>1500</v>
      </c>
      <c r="C2" s="23" t="s">
        <v>4</v>
      </c>
      <c r="D2" s="26">
        <v>4000</v>
      </c>
      <c r="G2" s="1"/>
    </row>
    <row r="3" spans="1:7" x14ac:dyDescent="0.25">
      <c r="A3" s="23" t="s">
        <v>6</v>
      </c>
      <c r="B3" s="26">
        <v>1200</v>
      </c>
      <c r="C3" s="23" t="s">
        <v>7</v>
      </c>
      <c r="D3" s="26">
        <v>4000</v>
      </c>
    </row>
    <row r="4" spans="1:7" x14ac:dyDescent="0.25">
      <c r="A4" s="23" t="s">
        <v>8</v>
      </c>
      <c r="B4" s="26">
        <v>1200</v>
      </c>
      <c r="C4" s="23" t="s">
        <v>9</v>
      </c>
      <c r="D4" s="26">
        <v>3000</v>
      </c>
    </row>
    <row r="5" spans="1:7" x14ac:dyDescent="0.25">
      <c r="A5" s="24" t="s">
        <v>10</v>
      </c>
      <c r="B5" s="28">
        <v>1000</v>
      </c>
      <c r="C5" s="24" t="s">
        <v>11</v>
      </c>
      <c r="D5" s="28">
        <v>2000</v>
      </c>
    </row>
    <row r="7" spans="1:7" x14ac:dyDescent="0.25">
      <c r="A7" s="22" t="s">
        <v>12</v>
      </c>
      <c r="B7" s="25">
        <v>400</v>
      </c>
    </row>
    <row r="8" spans="1:7" x14ac:dyDescent="0.25">
      <c r="A8" s="23" t="s">
        <v>2</v>
      </c>
      <c r="B8" s="26">
        <v>500000</v>
      </c>
    </row>
    <row r="9" spans="1:7" x14ac:dyDescent="0.25">
      <c r="A9" s="23" t="s">
        <v>5</v>
      </c>
      <c r="B9" s="26">
        <v>100000</v>
      </c>
    </row>
    <row r="10" spans="1:7" x14ac:dyDescent="0.25">
      <c r="A10" s="24" t="s">
        <v>19</v>
      </c>
      <c r="B10" s="29">
        <v>0.2</v>
      </c>
    </row>
    <row r="12" spans="1:7" x14ac:dyDescent="0.25">
      <c r="A12" s="6" t="s">
        <v>13</v>
      </c>
      <c r="B12" s="7">
        <v>0</v>
      </c>
      <c r="C12" s="11">
        <v>1</v>
      </c>
      <c r="D12" s="11">
        <v>2</v>
      </c>
      <c r="E12" s="11">
        <v>3</v>
      </c>
      <c r="F12" s="11">
        <v>4</v>
      </c>
      <c r="G12" s="11">
        <v>5</v>
      </c>
    </row>
    <row r="13" spans="1:7" x14ac:dyDescent="0.25">
      <c r="A13" s="2" t="s">
        <v>14</v>
      </c>
      <c r="B13" s="19"/>
      <c r="C13" s="19">
        <f>B1*D1</f>
        <v>4500000</v>
      </c>
      <c r="D13" s="19">
        <f>B2*D2</f>
        <v>6000000</v>
      </c>
      <c r="E13" s="19">
        <f>B3*D3</f>
        <v>4800000</v>
      </c>
      <c r="F13" s="19">
        <f>B4*D4</f>
        <v>3600000</v>
      </c>
      <c r="G13" s="19">
        <f>B5*D5</f>
        <v>2000000</v>
      </c>
    </row>
    <row r="14" spans="1:7" x14ac:dyDescent="0.25">
      <c r="A14" s="2" t="s">
        <v>15</v>
      </c>
      <c r="B14" s="19"/>
      <c r="C14" s="19">
        <f>-D1*B7</f>
        <v>-1200000</v>
      </c>
      <c r="D14" s="19">
        <f>-D2*B7</f>
        <v>-1600000</v>
      </c>
      <c r="E14" s="19">
        <f>-D3*B7</f>
        <v>-1600000</v>
      </c>
      <c r="F14" s="19">
        <f>-D4*B7</f>
        <v>-1200000</v>
      </c>
      <c r="G14" s="19">
        <f>-D5*B7</f>
        <v>-800000</v>
      </c>
    </row>
    <row r="15" spans="1:7" x14ac:dyDescent="0.25">
      <c r="A15" s="2" t="s">
        <v>16</v>
      </c>
      <c r="B15" s="19"/>
      <c r="C15" s="19"/>
      <c r="D15" s="19"/>
      <c r="E15" s="19">
        <v>-750000</v>
      </c>
      <c r="F15" s="19"/>
      <c r="G15" s="19"/>
    </row>
    <row r="16" spans="1:7" x14ac:dyDescent="0.25">
      <c r="A16" s="2" t="s">
        <v>17</v>
      </c>
      <c r="B16" s="19"/>
      <c r="C16" s="19">
        <v>-100000</v>
      </c>
      <c r="D16" s="19">
        <v>-100000</v>
      </c>
      <c r="E16" s="19">
        <v>-100000</v>
      </c>
      <c r="F16" s="19">
        <v>-100000</v>
      </c>
      <c r="G16" s="19">
        <v>-100000</v>
      </c>
    </row>
    <row r="17" spans="1:7" x14ac:dyDescent="0.25">
      <c r="A17" s="2" t="s">
        <v>2</v>
      </c>
      <c r="B17" s="19"/>
      <c r="C17" s="19">
        <f>-$B$8</f>
        <v>-500000</v>
      </c>
      <c r="D17" s="19">
        <f t="shared" ref="D17:G17" si="0">-$B$8</f>
        <v>-500000</v>
      </c>
      <c r="E17" s="19">
        <f t="shared" si="0"/>
        <v>-500000</v>
      </c>
      <c r="F17" s="19">
        <f t="shared" si="0"/>
        <v>-500000</v>
      </c>
      <c r="G17" s="19">
        <f t="shared" si="0"/>
        <v>-500000</v>
      </c>
    </row>
    <row r="18" spans="1:7" x14ac:dyDescent="0.25">
      <c r="A18" s="3" t="s">
        <v>5</v>
      </c>
      <c r="B18" s="20"/>
      <c r="C18" s="20">
        <f>-$B$9</f>
        <v>-100000</v>
      </c>
      <c r="D18" s="20">
        <f t="shared" ref="D18:G18" si="1">-$B$9</f>
        <v>-100000</v>
      </c>
      <c r="E18" s="20">
        <f t="shared" si="1"/>
        <v>-100000</v>
      </c>
      <c r="F18" s="20">
        <f t="shared" si="1"/>
        <v>-100000</v>
      </c>
      <c r="G18" s="20">
        <f t="shared" si="1"/>
        <v>-100000</v>
      </c>
    </row>
    <row r="19" spans="1:7" x14ac:dyDescent="0.25">
      <c r="A19" s="2" t="s">
        <v>18</v>
      </c>
      <c r="B19" s="19"/>
      <c r="C19" s="19">
        <f>SUM(C13:C18)</f>
        <v>2600000</v>
      </c>
      <c r="D19" s="19">
        <f t="shared" ref="D19:G19" si="2">SUM(D13:D18)</f>
        <v>3700000</v>
      </c>
      <c r="E19" s="19">
        <f t="shared" si="2"/>
        <v>1750000</v>
      </c>
      <c r="F19" s="19">
        <f t="shared" si="2"/>
        <v>1700000</v>
      </c>
      <c r="G19" s="19">
        <f t="shared" si="2"/>
        <v>500000</v>
      </c>
    </row>
    <row r="20" spans="1:7" x14ac:dyDescent="0.25">
      <c r="A20" s="2" t="s">
        <v>19</v>
      </c>
      <c r="B20" s="19">
        <f>$B$10*(B13-C13)</f>
        <v>-900000</v>
      </c>
      <c r="C20" s="19">
        <f t="shared" ref="C20:G20" si="3">$B$10*(C13-D13)</f>
        <v>-300000</v>
      </c>
      <c r="D20" s="19">
        <f t="shared" si="3"/>
        <v>240000</v>
      </c>
      <c r="E20" s="19">
        <f t="shared" si="3"/>
        <v>240000</v>
      </c>
      <c r="F20" s="19">
        <f t="shared" si="3"/>
        <v>320000</v>
      </c>
      <c r="G20" s="19">
        <f t="shared" si="3"/>
        <v>400000</v>
      </c>
    </row>
    <row r="21" spans="1:7" x14ac:dyDescent="0.25">
      <c r="A21" s="4" t="s">
        <v>20</v>
      </c>
      <c r="B21" s="19">
        <v>-6500000</v>
      </c>
      <c r="C21" s="19"/>
      <c r="D21" s="19"/>
      <c r="E21" s="19"/>
      <c r="F21" s="19"/>
      <c r="G21" s="19"/>
    </row>
    <row r="22" spans="1:7" x14ac:dyDescent="0.25">
      <c r="A22" s="5" t="s">
        <v>21</v>
      </c>
      <c r="B22" s="21">
        <f t="shared" ref="B22:G22" si="4">SUM(B19:B21)</f>
        <v>-7400000</v>
      </c>
      <c r="C22" s="21">
        <f t="shared" si="4"/>
        <v>2300000</v>
      </c>
      <c r="D22" s="21">
        <f t="shared" si="4"/>
        <v>3940000</v>
      </c>
      <c r="E22" s="21">
        <f t="shared" si="4"/>
        <v>1990000</v>
      </c>
      <c r="F22" s="21">
        <f t="shared" si="4"/>
        <v>2020000</v>
      </c>
      <c r="G22" s="21">
        <f t="shared" si="4"/>
        <v>900000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2.1</vt:lpstr>
      <vt:lpstr>Oppgave 2.2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2023-06-29T09:05:20Z</dcterms:modified>
  <cp:category/>
  <cp:contentStatus/>
</cp:coreProperties>
</file>