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8DBB2D01-1628-45FD-AAB1-4BD8970F73E2}" xr6:coauthVersionLast="47" xr6:coauthVersionMax="47" xr10:uidLastSave="{00000000-0000-0000-0000-000000000000}"/>
  <bookViews>
    <workbookView xWindow="6150" yWindow="3345" windowWidth="17145" windowHeight="12255" tabRatio="877" activeTab="3" xr2:uid="{00000000-000D-0000-FFFF-FFFF00000000}"/>
  </bookViews>
  <sheets>
    <sheet name="Oppgave 12.1 til 12.5" sheetId="16" r:id="rId1"/>
    <sheet name="Oppgave 12.6" sheetId="1" r:id="rId2"/>
    <sheet name="Oppgave 12.7" sheetId="2" r:id="rId3"/>
    <sheet name="Oppgave 12.8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6" l="1"/>
  <c r="G45" i="16" s="1"/>
  <c r="E10" i="3"/>
  <c r="E23" i="3" l="1"/>
  <c r="D6" i="1" l="1"/>
  <c r="G46" i="16" l="1"/>
</calcChain>
</file>

<file path=xl/sharedStrings.xml><?xml version="1.0" encoding="utf-8"?>
<sst xmlns="http://schemas.openxmlformats.org/spreadsheetml/2006/main" count="102" uniqueCount="70">
  <si>
    <t>Saldobalanse</t>
  </si>
  <si>
    <t>Posteringer</t>
  </si>
  <si>
    <t>Resultat</t>
  </si>
  <si>
    <t>Balanse</t>
  </si>
  <si>
    <t>Aksjer</t>
  </si>
  <si>
    <t>Verditap aksjer</t>
  </si>
  <si>
    <t>b)</t>
  </si>
  <si>
    <t>Forretningsbygg</t>
  </si>
  <si>
    <t>Avskr. forretningsbygg</t>
  </si>
  <si>
    <t>Nedskrivning</t>
  </si>
  <si>
    <t>ÅR 1</t>
  </si>
  <si>
    <t>Varebil</t>
  </si>
  <si>
    <t>Avskrivninger</t>
  </si>
  <si>
    <t>ÅR 2</t>
  </si>
  <si>
    <t>a)</t>
  </si>
  <si>
    <t>20x1</t>
  </si>
  <si>
    <t>Avskrivning</t>
  </si>
  <si>
    <t>20x2</t>
  </si>
  <si>
    <t>–</t>
  </si>
  <si>
    <t>År</t>
  </si>
  <si>
    <t>Regnskaps-</t>
  </si>
  <si>
    <t>verdi 31.12.</t>
  </si>
  <si>
    <t xml:space="preserve">messig </t>
  </si>
  <si>
    <t>20x3</t>
  </si>
  <si>
    <t>20x4</t>
  </si>
  <si>
    <t>20x5</t>
  </si>
  <si>
    <t>20x6</t>
  </si>
  <si>
    <t>20x7</t>
  </si>
  <si>
    <t>Kostpris i begynnelsen av 20x1</t>
  </si>
  <si>
    <t>Regnskapsmessig verdi 31.12.20x1</t>
  </si>
  <si>
    <t>=</t>
  </si>
  <si>
    <t>Avskrivning i 20x2:</t>
  </si>
  <si>
    <t>Regnskapsmessig verdi 31.12.20x2</t>
  </si>
  <si>
    <t>Regnskapsmessig verdi 1.1.x1</t>
  </si>
  <si>
    <t>A</t>
  </si>
  <si>
    <t>B</t>
  </si>
  <si>
    <t>Avskrivninger etter § 5-3 andre ledd</t>
  </si>
  <si>
    <t>Skrapverdi</t>
  </si>
  <si>
    <t>Nedskrivning etter § 5-3 tredje ledd</t>
  </si>
  <si>
    <t>Arkitektservice AS</t>
  </si>
  <si>
    <t>AS Trelast</t>
  </si>
  <si>
    <t>Derfor skal aksjene i AS Trelast verdsettes til kr 130 000. Verdifallet bokføres med kr 110 000.</t>
  </si>
  <si>
    <t>Ifølge regnskapsloven § 5-3 første ledd skal anleggsmidler vurderes til anskaffelseskost. Dermed skal aksjene i Arkitektservice AS</t>
  </si>
  <si>
    <t>vurderes til kr 90 000. Dersom verdifall ikke anses som forbigående, skal langsiktige aksjer verdsettes til virkelig verdi, jf. § 5-3 tredje ledd.</t>
  </si>
  <si>
    <t>Avskrivninger år 2:</t>
  </si>
  <si>
    <t>Saldobalansen 31.12. år 2 består av IB på kr 170 000 og anskaffelseskost ny bil kjøpt i år 2 på kr 280 000.</t>
  </si>
  <si>
    <t>Påkostning september 20x2</t>
  </si>
  <si>
    <t>Regnskapsmessig verdi etter avskrivninger</t>
  </si>
  <si>
    <r>
      <rPr>
        <b/>
        <sz val="12"/>
        <rFont val="Times New Roman"/>
        <family val="1"/>
      </rPr>
      <t>Avskrivning år 1</t>
    </r>
    <r>
      <rPr>
        <sz val="12"/>
        <rFont val="Times New Roman"/>
        <family val="1"/>
      </rPr>
      <t xml:space="preserve">: 200 000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0,15 =</t>
    </r>
  </si>
  <si>
    <t>Konto-</t>
  </si>
  <si>
    <t>kode</t>
  </si>
  <si>
    <t>Verdsetting 31.12.x1:</t>
  </si>
  <si>
    <t>Kontonavn</t>
  </si>
  <si>
    <t>Saldo-</t>
  </si>
  <si>
    <t>balanse</t>
  </si>
  <si>
    <t>Oppgave 12.4</t>
  </si>
  <si>
    <t>Sum</t>
  </si>
  <si>
    <t>Avskrivning i 20x1:</t>
  </si>
  <si>
    <t xml:space="preserve">Maskin: </t>
  </si>
  <si>
    <t xml:space="preserve">Ny komponent: </t>
  </si>
  <si>
    <t xml:space="preserve">Kostpris: </t>
  </si>
  <si>
    <t xml:space="preserve">Bil kjøp i år 0: </t>
  </si>
  <si>
    <t xml:space="preserve">Bil kjøp i år 2: </t>
  </si>
  <si>
    <t>Oppgave 12.8</t>
  </si>
  <si>
    <t>Oppgave 12.7</t>
  </si>
  <si>
    <t>Oppgave 12.6</t>
  </si>
  <si>
    <t>Oppgave 12.1</t>
  </si>
  <si>
    <t>Oppgave 12.2</t>
  </si>
  <si>
    <t>Oppgave 12.3</t>
  </si>
  <si>
    <t>Oppgave 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</si>
</sst>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kr&quot;\ * #,##0_-;\-&quot;kr&quot;\ * #,##0_-;_-&quot;kr&quot;\ * &quot;-&quot;_-;_-@_-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2"/>
      <name val="Calibri"/>
      <family val="2"/>
    </font>
    <font>
      <i/>
      <sz val="12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07">
    <xf numFmtId="0" fontId="0" fillId="0" borderId="0" xfId="0"/>
    <xf numFmtId="0" fontId="1" fillId="0" borderId="0" xfId="0" applyFont="1"/>
    <xf numFmtId="3" fontId="1" fillId="0" borderId="2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1" applyFont="1"/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1" fillId="0" borderId="4" xfId="1" applyFont="1" applyBorder="1"/>
    <xf numFmtId="1" fontId="1" fillId="0" borderId="10" xfId="1" applyNumberFormat="1" applyFont="1" applyBorder="1" applyAlignment="1">
      <alignment horizontal="center"/>
    </xf>
    <xf numFmtId="3" fontId="1" fillId="0" borderId="10" xfId="1" applyNumberFormat="1" applyFont="1" applyBorder="1"/>
    <xf numFmtId="3" fontId="1" fillId="0" borderId="7" xfId="1" applyNumberFormat="1" applyFont="1" applyBorder="1"/>
    <xf numFmtId="1" fontId="1" fillId="0" borderId="1" xfId="1" applyNumberFormat="1" applyFont="1" applyBorder="1" applyAlignment="1">
      <alignment horizontal="center"/>
    </xf>
    <xf numFmtId="3" fontId="1" fillId="0" borderId="12" xfId="1" applyNumberFormat="1" applyFont="1" applyBorder="1"/>
    <xf numFmtId="3" fontId="1" fillId="0" borderId="13" xfId="1" applyNumberFormat="1" applyFont="1" applyBorder="1"/>
    <xf numFmtId="1" fontId="1" fillId="0" borderId="4" xfId="1" applyNumberFormat="1" applyFont="1" applyBorder="1" applyAlignment="1">
      <alignment horizontal="center"/>
    </xf>
    <xf numFmtId="3" fontId="1" fillId="0" borderId="3" xfId="1" applyNumberFormat="1" applyFont="1" applyBorder="1"/>
    <xf numFmtId="0" fontId="3" fillId="0" borderId="0" xfId="1" applyFont="1"/>
    <xf numFmtId="3" fontId="1" fillId="0" borderId="2" xfId="1" applyNumberFormat="1" applyFont="1" applyBorder="1" applyProtection="1">
      <protection locked="0"/>
    </xf>
    <xf numFmtId="3" fontId="1" fillId="0" borderId="2" xfId="1" applyNumberFormat="1" applyFont="1" applyBorder="1"/>
    <xf numFmtId="0" fontId="4" fillId="0" borderId="0" xfId="1" applyFont="1"/>
    <xf numFmtId="3" fontId="1" fillId="0" borderId="0" xfId="1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42" fontId="1" fillId="0" borderId="0" xfId="0" applyNumberFormat="1" applyFont="1"/>
    <xf numFmtId="4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24" xfId="0" applyNumberFormat="1" applyFont="1" applyBorder="1"/>
    <xf numFmtId="3" fontId="1" fillId="0" borderId="13" xfId="0" applyNumberFormat="1" applyFont="1" applyBorder="1"/>
    <xf numFmtId="3" fontId="1" fillId="0" borderId="25" xfId="0" applyNumberFormat="1" applyFont="1" applyBorder="1"/>
    <xf numFmtId="3" fontId="1" fillId="0" borderId="15" xfId="0" applyNumberFormat="1" applyFont="1" applyBorder="1"/>
    <xf numFmtId="0" fontId="1" fillId="0" borderId="0" xfId="0" quotePrefix="1" applyFont="1" applyAlignment="1">
      <alignment horizontal="right"/>
    </xf>
    <xf numFmtId="0" fontId="6" fillId="0" borderId="0" xfId="0" applyFont="1"/>
    <xf numFmtId="42" fontId="1" fillId="0" borderId="9" xfId="0" applyNumberFormat="1" applyFont="1" applyBorder="1"/>
    <xf numFmtId="3" fontId="1" fillId="0" borderId="0" xfId="0" applyNumberFormat="1" applyFont="1" applyAlignment="1">
      <alignment horizontal="right"/>
    </xf>
    <xf numFmtId="1" fontId="1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left"/>
    </xf>
    <xf numFmtId="3" fontId="1" fillId="0" borderId="0" xfId="1" applyNumberFormat="1" applyFont="1" applyProtection="1">
      <protection locked="0"/>
    </xf>
    <xf numFmtId="1" fontId="1" fillId="0" borderId="0" xfId="1" applyNumberFormat="1" applyFont="1" applyAlignment="1">
      <alignment horizontal="left"/>
    </xf>
    <xf numFmtId="49" fontId="7" fillId="0" borderId="6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/>
    <xf numFmtId="3" fontId="1" fillId="0" borderId="12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23" xfId="0" applyNumberFormat="1" applyFont="1" applyBorder="1"/>
    <xf numFmtId="3" fontId="1" fillId="0" borderId="8" xfId="0" applyNumberFormat="1" applyFont="1" applyBorder="1"/>
    <xf numFmtId="3" fontId="1" fillId="0" borderId="18" xfId="0" applyNumberFormat="1" applyFont="1" applyBorder="1"/>
    <xf numFmtId="3" fontId="1" fillId="0" borderId="16" xfId="0" applyNumberFormat="1" applyFont="1" applyBorder="1"/>
    <xf numFmtId="0" fontId="1" fillId="0" borderId="6" xfId="1" applyFont="1" applyBorder="1"/>
    <xf numFmtId="0" fontId="1" fillId="0" borderId="11" xfId="1" applyFont="1" applyBorder="1" applyAlignment="1">
      <alignment horizontal="center"/>
    </xf>
    <xf numFmtId="0" fontId="1" fillId="0" borderId="3" xfId="1" applyFont="1" applyBorder="1"/>
    <xf numFmtId="0" fontId="1" fillId="0" borderId="5" xfId="1" applyFont="1" applyBorder="1"/>
    <xf numFmtId="0" fontId="1" fillId="0" borderId="22" xfId="1" applyFont="1" applyBorder="1"/>
    <xf numFmtId="0" fontId="1" fillId="0" borderId="7" xfId="1" applyFont="1" applyBorder="1" applyAlignment="1">
      <alignment horizontal="center"/>
    </xf>
    <xf numFmtId="3" fontId="1" fillId="0" borderId="4" xfId="1" applyNumberFormat="1" applyFont="1" applyBorder="1" applyAlignment="1">
      <alignment horizontal="left"/>
    </xf>
    <xf numFmtId="1" fontId="1" fillId="0" borderId="13" xfId="1" applyNumberFormat="1" applyFont="1" applyBorder="1" applyAlignment="1">
      <alignment horizontal="center"/>
    </xf>
    <xf numFmtId="3" fontId="1" fillId="0" borderId="19" xfId="1" applyNumberFormat="1" applyFont="1" applyBorder="1"/>
    <xf numFmtId="3" fontId="1" fillId="0" borderId="17" xfId="1" applyNumberFormat="1" applyFont="1" applyBorder="1"/>
    <xf numFmtId="3" fontId="1" fillId="0" borderId="14" xfId="1" applyNumberFormat="1" applyFont="1" applyBorder="1"/>
    <xf numFmtId="3" fontId="1" fillId="0" borderId="4" xfId="1" applyNumberFormat="1" applyFont="1" applyBorder="1"/>
    <xf numFmtId="3" fontId="1" fillId="0" borderId="5" xfId="1" applyNumberFormat="1" applyFont="1" applyBorder="1"/>
    <xf numFmtId="3" fontId="1" fillId="0" borderId="6" xfId="1" applyNumberFormat="1" applyFont="1" applyBorder="1" applyAlignment="1">
      <alignment horizontal="center"/>
    </xf>
    <xf numFmtId="3" fontId="1" fillId="0" borderId="11" xfId="1" applyNumberFormat="1" applyFont="1" applyBorder="1" applyAlignment="1" applyProtection="1">
      <alignment horizontal="center"/>
      <protection locked="0"/>
    </xf>
    <xf numFmtId="3" fontId="1" fillId="0" borderId="5" xfId="1" applyNumberFormat="1" applyFont="1" applyBorder="1" applyProtection="1">
      <protection locked="0"/>
    </xf>
    <xf numFmtId="3" fontId="1" fillId="0" borderId="3" xfId="1" applyNumberFormat="1" applyFont="1" applyBorder="1" applyAlignment="1">
      <alignment horizontal="center"/>
    </xf>
    <xf numFmtId="3" fontId="1" fillId="0" borderId="5" xfId="1" applyNumberFormat="1" applyFont="1" applyBorder="1" applyAlignment="1" applyProtection="1">
      <alignment horizontal="center"/>
      <protection locked="0"/>
    </xf>
    <xf numFmtId="3" fontId="1" fillId="0" borderId="23" xfId="1" applyNumberFormat="1" applyFont="1" applyBorder="1"/>
    <xf numFmtId="3" fontId="1" fillId="0" borderId="8" xfId="1" applyNumberFormat="1" applyFont="1" applyBorder="1" applyProtection="1">
      <protection locked="0"/>
    </xf>
    <xf numFmtId="3" fontId="1" fillId="0" borderId="7" xfId="1" applyNumberFormat="1" applyFont="1" applyBorder="1" applyAlignment="1" applyProtection="1">
      <alignment horizontal="center"/>
      <protection locked="0"/>
    </xf>
    <xf numFmtId="3" fontId="1" fillId="0" borderId="4" xfId="1" applyNumberFormat="1" applyFont="1" applyBorder="1" applyAlignment="1" applyProtection="1">
      <alignment horizontal="center"/>
      <protection locked="0"/>
    </xf>
    <xf numFmtId="3" fontId="1" fillId="0" borderId="4" xfId="1" applyNumberFormat="1" applyFont="1" applyBorder="1" applyProtection="1">
      <protection locked="0"/>
    </xf>
    <xf numFmtId="3" fontId="1" fillId="0" borderId="7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42" fontId="1" fillId="0" borderId="26" xfId="0" applyNumberFormat="1" applyFont="1" applyBorder="1"/>
    <xf numFmtId="42" fontId="1" fillId="0" borderId="27" xfId="0" applyNumberFormat="1" applyFont="1" applyBorder="1"/>
    <xf numFmtId="42" fontId="1" fillId="0" borderId="28" xfId="0" applyNumberFormat="1" applyFont="1" applyBorder="1"/>
    <xf numFmtId="42" fontId="1" fillId="0" borderId="29" xfId="0" applyNumberFormat="1" applyFont="1" applyBorder="1"/>
    <xf numFmtId="0" fontId="1" fillId="0" borderId="14" xfId="0" applyFont="1" applyBorder="1"/>
    <xf numFmtId="42" fontId="1" fillId="0" borderId="14" xfId="0" applyNumberFormat="1" applyFont="1" applyBorder="1"/>
    <xf numFmtId="0" fontId="1" fillId="0" borderId="30" xfId="0" applyFont="1" applyBorder="1"/>
    <xf numFmtId="42" fontId="1" fillId="0" borderId="30" xfId="0" applyNumberFormat="1" applyFont="1" applyBorder="1"/>
    <xf numFmtId="0" fontId="8" fillId="0" borderId="0" xfId="0" applyFont="1"/>
    <xf numFmtId="0" fontId="1" fillId="0" borderId="14" xfId="0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14" xfId="1" applyFont="1" applyBorder="1"/>
    <xf numFmtId="3" fontId="1" fillId="0" borderId="26" xfId="1" applyNumberFormat="1" applyFont="1" applyBorder="1"/>
    <xf numFmtId="3" fontId="1" fillId="0" borderId="29" xfId="1" applyNumberFormat="1" applyFont="1" applyBorder="1"/>
    <xf numFmtId="0" fontId="1" fillId="0" borderId="6" xfId="1" applyFont="1" applyBorder="1" applyAlignment="1">
      <alignment horizontal="center"/>
    </xf>
    <xf numFmtId="0" fontId="1" fillId="0" borderId="20" xfId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2"/>
  <sheetViews>
    <sheetView showGridLines="0" topLeftCell="B41" workbookViewId="0">
      <selection activeCell="K48" sqref="K48"/>
    </sheetView>
  </sheetViews>
  <sheetFormatPr baseColWidth="10" defaultRowHeight="15.75" x14ac:dyDescent="0.25"/>
  <cols>
    <col min="1" max="1" width="11.42578125" style="1"/>
    <col min="2" max="2" width="4" style="1" customWidth="1"/>
    <col min="3" max="3" width="8.85546875" style="1" customWidth="1"/>
    <col min="4" max="5" width="11.42578125" style="1"/>
    <col min="6" max="6" width="11.5703125" style="1" bestFit="1" customWidth="1"/>
    <col min="7" max="7" width="12.7109375" style="1" bestFit="1" customWidth="1"/>
    <col min="8" max="8" width="12.5703125" style="1" bestFit="1" customWidth="1"/>
    <col min="9" max="16384" width="11.42578125" style="1"/>
  </cols>
  <sheetData>
    <row r="1" spans="2:13" x14ac:dyDescent="0.25">
      <c r="B1" s="24" t="s">
        <v>66</v>
      </c>
      <c r="E1" s="24"/>
    </row>
    <row r="3" spans="2:13" x14ac:dyDescent="0.25">
      <c r="B3" s="94"/>
      <c r="C3" s="94"/>
      <c r="D3" s="94"/>
      <c r="E3" s="94"/>
      <c r="F3" s="94"/>
      <c r="G3" s="95"/>
      <c r="H3" s="94"/>
    </row>
    <row r="4" spans="2:13" x14ac:dyDescent="0.25">
      <c r="B4" s="94"/>
      <c r="C4" s="94"/>
      <c r="D4" s="94"/>
      <c r="E4" s="94"/>
      <c r="F4" s="94"/>
      <c r="G4" s="95"/>
      <c r="H4" s="94"/>
    </row>
    <row r="5" spans="2:13" x14ac:dyDescent="0.25">
      <c r="B5" s="94"/>
      <c r="C5" s="94"/>
      <c r="D5" s="94"/>
      <c r="E5" s="94"/>
      <c r="F5" s="94"/>
      <c r="G5" s="95"/>
      <c r="H5" s="94"/>
    </row>
    <row r="6" spans="2:13" x14ac:dyDescent="0.25">
      <c r="B6" s="94"/>
      <c r="C6" s="94"/>
      <c r="D6" s="94"/>
      <c r="E6" s="94"/>
      <c r="F6" s="94"/>
      <c r="G6" s="95"/>
      <c r="H6" s="94"/>
    </row>
    <row r="7" spans="2:13" x14ac:dyDescent="0.25">
      <c r="B7" s="99"/>
      <c r="C7" s="94"/>
      <c r="D7" s="94"/>
      <c r="E7" s="94"/>
      <c r="F7" s="94"/>
      <c r="G7" s="95"/>
      <c r="H7" s="94"/>
    </row>
    <row r="8" spans="2:13" s="25" customFormat="1" ht="20.25" x14ac:dyDescent="0.3">
      <c r="B8" s="94"/>
      <c r="C8" s="94"/>
      <c r="D8" s="94"/>
      <c r="E8" s="94"/>
      <c r="F8" s="94"/>
      <c r="G8" s="95"/>
      <c r="H8" s="94"/>
      <c r="I8" s="1"/>
      <c r="J8" s="1"/>
      <c r="K8" s="1"/>
      <c r="L8" s="1"/>
      <c r="M8" s="1"/>
    </row>
    <row r="9" spans="2:13" x14ac:dyDescent="0.25">
      <c r="B9" s="94"/>
      <c r="C9" s="94"/>
      <c r="D9" s="94"/>
      <c r="E9" s="94"/>
      <c r="F9" s="94"/>
      <c r="G9" s="94"/>
      <c r="H9" s="94"/>
    </row>
    <row r="12" spans="2:13" x14ac:dyDescent="0.25">
      <c r="B12" s="24" t="s">
        <v>67</v>
      </c>
    </row>
    <row r="14" spans="2:13" x14ac:dyDescent="0.25">
      <c r="B14" s="96" t="s">
        <v>60</v>
      </c>
      <c r="C14" s="96"/>
      <c r="D14" s="96"/>
      <c r="E14" s="96"/>
      <c r="F14" s="96"/>
      <c r="G14" s="28"/>
    </row>
    <row r="16" spans="2:13" x14ac:dyDescent="0.25">
      <c r="H16" s="27"/>
    </row>
    <row r="17" spans="2:7" x14ac:dyDescent="0.25">
      <c r="B17" s="24" t="s">
        <v>68</v>
      </c>
    </row>
    <row r="19" spans="2:7" x14ac:dyDescent="0.25">
      <c r="C19" s="30" t="s">
        <v>19</v>
      </c>
      <c r="D19" s="35" t="s">
        <v>16</v>
      </c>
      <c r="E19" s="31" t="s">
        <v>20</v>
      </c>
      <c r="F19" s="29"/>
    </row>
    <row r="20" spans="2:7" x14ac:dyDescent="0.25">
      <c r="C20" s="32"/>
      <c r="D20" s="36"/>
      <c r="E20" s="33" t="s">
        <v>22</v>
      </c>
      <c r="F20" s="29"/>
    </row>
    <row r="21" spans="2:7" x14ac:dyDescent="0.25">
      <c r="C21" s="6"/>
      <c r="D21" s="37"/>
      <c r="E21" s="34" t="s">
        <v>21</v>
      </c>
      <c r="F21" s="29"/>
    </row>
    <row r="22" spans="2:7" x14ac:dyDescent="0.25">
      <c r="C22" s="38" t="s">
        <v>15</v>
      </c>
      <c r="D22" s="2"/>
      <c r="E22" s="41"/>
    </row>
    <row r="23" spans="2:7" x14ac:dyDescent="0.25">
      <c r="C23" s="39" t="s">
        <v>17</v>
      </c>
      <c r="D23" s="42"/>
      <c r="E23" s="43"/>
    </row>
    <row r="24" spans="2:7" x14ac:dyDescent="0.25">
      <c r="C24" s="39" t="s">
        <v>23</v>
      </c>
      <c r="D24" s="42"/>
      <c r="E24" s="43"/>
    </row>
    <row r="25" spans="2:7" x14ac:dyDescent="0.25">
      <c r="C25" s="39" t="s">
        <v>24</v>
      </c>
      <c r="D25" s="42"/>
      <c r="E25" s="43"/>
    </row>
    <row r="26" spans="2:7" x14ac:dyDescent="0.25">
      <c r="C26" s="39" t="s">
        <v>25</v>
      </c>
      <c r="D26" s="42"/>
      <c r="E26" s="43"/>
    </row>
    <row r="27" spans="2:7" x14ac:dyDescent="0.25">
      <c r="C27" s="39" t="s">
        <v>26</v>
      </c>
      <c r="D27" s="42"/>
      <c r="E27" s="43"/>
    </row>
    <row r="28" spans="2:7" x14ac:dyDescent="0.25">
      <c r="C28" s="40" t="s">
        <v>27</v>
      </c>
      <c r="D28" s="44"/>
      <c r="E28" s="44"/>
    </row>
    <row r="30" spans="2:7" x14ac:dyDescent="0.25">
      <c r="G30" s="27"/>
    </row>
    <row r="31" spans="2:7" x14ac:dyDescent="0.25">
      <c r="G31" s="27"/>
    </row>
    <row r="32" spans="2:7" x14ac:dyDescent="0.25">
      <c r="G32" s="27"/>
    </row>
    <row r="36" spans="2:13" x14ac:dyDescent="0.25">
      <c r="B36" s="24" t="s">
        <v>55</v>
      </c>
    </row>
    <row r="38" spans="2:13" x14ac:dyDescent="0.25">
      <c r="C38" s="1" t="s">
        <v>28</v>
      </c>
      <c r="F38" s="27"/>
      <c r="G38" s="28">
        <v>200000</v>
      </c>
    </row>
    <row r="39" spans="2:13" ht="16.5" thickBot="1" x14ac:dyDescent="0.3">
      <c r="B39" s="26" t="s">
        <v>18</v>
      </c>
      <c r="C39" s="94" t="s">
        <v>57</v>
      </c>
      <c r="D39" s="94"/>
      <c r="E39" s="94"/>
      <c r="F39" s="95"/>
      <c r="G39" s="90"/>
    </row>
    <row r="40" spans="2:13" s="25" customFormat="1" ht="20.25" x14ac:dyDescent="0.3">
      <c r="B40" s="45" t="s">
        <v>30</v>
      </c>
      <c r="C40" s="94" t="s">
        <v>29</v>
      </c>
      <c r="D40" s="94"/>
      <c r="E40" s="94"/>
      <c r="F40" s="95"/>
      <c r="G40" s="91"/>
      <c r="H40" s="1"/>
      <c r="I40" s="1"/>
      <c r="J40" s="1"/>
      <c r="K40" s="1"/>
      <c r="L40" s="1"/>
      <c r="M40" s="1"/>
    </row>
    <row r="41" spans="2:13" x14ac:dyDescent="0.25">
      <c r="B41" s="26"/>
      <c r="C41" s="94" t="s">
        <v>46</v>
      </c>
      <c r="D41" s="94"/>
      <c r="E41" s="94"/>
      <c r="F41" s="95"/>
      <c r="G41" s="28"/>
    </row>
    <row r="42" spans="2:13" x14ac:dyDescent="0.25">
      <c r="B42" s="26" t="s">
        <v>18</v>
      </c>
      <c r="C42" s="98" t="s">
        <v>31</v>
      </c>
      <c r="F42" s="27"/>
      <c r="G42" s="27"/>
    </row>
    <row r="43" spans="2:13" x14ac:dyDescent="0.25">
      <c r="B43" s="26"/>
      <c r="C43" s="1" t="s">
        <v>58</v>
      </c>
      <c r="F43" s="28"/>
      <c r="G43" s="27"/>
    </row>
    <row r="44" spans="2:13" x14ac:dyDescent="0.25">
      <c r="B44" s="26"/>
      <c r="C44" s="94" t="s">
        <v>59</v>
      </c>
      <c r="D44" s="94"/>
      <c r="E44" s="94"/>
      <c r="F44" s="28"/>
      <c r="G44" s="27"/>
    </row>
    <row r="45" spans="2:13" ht="16.5" thickBot="1" x14ac:dyDescent="0.3">
      <c r="B45" s="26"/>
      <c r="C45" s="94" t="s">
        <v>56</v>
      </c>
      <c r="D45" s="94"/>
      <c r="E45" s="94"/>
      <c r="F45" s="47">
        <f>SUM(F43:F44)</f>
        <v>0</v>
      </c>
      <c r="G45" s="92">
        <f>F45</f>
        <v>0</v>
      </c>
    </row>
    <row r="46" spans="2:13" s="25" customFormat="1" ht="21" thickBot="1" x14ac:dyDescent="0.35">
      <c r="B46" s="45" t="s">
        <v>30</v>
      </c>
      <c r="C46" s="96" t="s">
        <v>32</v>
      </c>
      <c r="D46" s="96"/>
      <c r="E46" s="96"/>
      <c r="F46" s="97"/>
      <c r="G46" s="93">
        <f>G40+G41-G45</f>
        <v>0</v>
      </c>
      <c r="H46" s="1"/>
      <c r="I46" s="1"/>
      <c r="J46" s="1"/>
      <c r="K46" s="1"/>
      <c r="L46" s="1"/>
    </row>
    <row r="55" spans="2:13" x14ac:dyDescent="0.25">
      <c r="B55" s="24" t="s">
        <v>69</v>
      </c>
    </row>
    <row r="56" spans="2:13" x14ac:dyDescent="0.25">
      <c r="B56" s="24"/>
    </row>
    <row r="57" spans="2:13" x14ac:dyDescent="0.25">
      <c r="G57" s="29" t="s">
        <v>34</v>
      </c>
      <c r="H57" s="29" t="s">
        <v>35</v>
      </c>
    </row>
    <row r="58" spans="2:13" x14ac:dyDescent="0.25">
      <c r="C58" s="1" t="s">
        <v>33</v>
      </c>
      <c r="G58" s="27">
        <v>245000</v>
      </c>
      <c r="H58" s="27">
        <v>147000</v>
      </c>
    </row>
    <row r="59" spans="2:13" ht="16.5" thickBot="1" x14ac:dyDescent="0.3">
      <c r="B59" s="26" t="s">
        <v>18</v>
      </c>
      <c r="C59" s="1" t="s">
        <v>36</v>
      </c>
      <c r="G59" s="90"/>
      <c r="H59" s="90"/>
    </row>
    <row r="60" spans="2:13" s="25" customFormat="1" ht="20.25" x14ac:dyDescent="0.3">
      <c r="B60" s="45" t="s">
        <v>30</v>
      </c>
      <c r="C60" s="1" t="s">
        <v>47</v>
      </c>
      <c r="D60" s="1"/>
      <c r="E60" s="1"/>
      <c r="F60" s="1"/>
      <c r="G60" s="27"/>
      <c r="H60" s="27"/>
      <c r="I60" s="1"/>
      <c r="J60" s="1"/>
      <c r="K60" s="1"/>
      <c r="L60" s="1"/>
      <c r="M60" s="1"/>
    </row>
    <row r="61" spans="2:13" ht="16.5" thickBot="1" x14ac:dyDescent="0.3">
      <c r="B61" s="26" t="s">
        <v>18</v>
      </c>
      <c r="C61" s="1" t="s">
        <v>37</v>
      </c>
      <c r="G61" s="90"/>
      <c r="H61" s="90"/>
    </row>
    <row r="62" spans="2:13" s="25" customFormat="1" ht="21" thickBot="1" x14ac:dyDescent="0.35">
      <c r="B62" s="45" t="s">
        <v>30</v>
      </c>
      <c r="C62" s="1" t="s">
        <v>38</v>
      </c>
      <c r="D62" s="1"/>
      <c r="E62" s="1"/>
      <c r="F62" s="1"/>
      <c r="G62" s="93"/>
      <c r="H62" s="93"/>
      <c r="I62" s="1"/>
      <c r="J62" s="1"/>
      <c r="K62" s="1"/>
      <c r="L62" s="1"/>
      <c r="M62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12.1 til 12.5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showGridLines="0" showZeros="0" workbookViewId="0">
      <selection activeCell="I12" sqref="I12"/>
    </sheetView>
  </sheetViews>
  <sheetFormatPr baseColWidth="10" defaultRowHeight="15.75" x14ac:dyDescent="0.25"/>
  <cols>
    <col min="1" max="1" width="6.42578125" style="1" bestFit="1" customWidth="1"/>
    <col min="2" max="2" width="16.28515625" style="1" customWidth="1"/>
    <col min="3" max="10" width="10.7109375" style="1" customWidth="1"/>
    <col min="11" max="16384" width="11.42578125" style="1"/>
  </cols>
  <sheetData>
    <row r="1" spans="1:12" x14ac:dyDescent="0.25">
      <c r="A1" s="24" t="s">
        <v>65</v>
      </c>
    </row>
    <row r="3" spans="1:12" x14ac:dyDescent="0.25">
      <c r="A3" s="1" t="s">
        <v>14</v>
      </c>
      <c r="B3" s="46" t="s">
        <v>51</v>
      </c>
    </row>
    <row r="4" spans="1:12" x14ac:dyDescent="0.25">
      <c r="B4" s="1" t="s">
        <v>39</v>
      </c>
      <c r="D4" s="48"/>
    </row>
    <row r="5" spans="1:12" ht="16.5" thickBot="1" x14ac:dyDescent="0.3">
      <c r="B5" s="1" t="s">
        <v>40</v>
      </c>
      <c r="D5" s="100"/>
    </row>
    <row r="6" spans="1:12" s="25" customFormat="1" ht="21" thickBot="1" x14ac:dyDescent="0.35">
      <c r="A6" s="1"/>
      <c r="B6" s="1"/>
      <c r="C6" s="1"/>
      <c r="D6" s="101">
        <f>SUM(D4:D5)</f>
        <v>0</v>
      </c>
      <c r="E6" s="1"/>
      <c r="F6" s="1"/>
      <c r="G6" s="1"/>
      <c r="H6" s="1"/>
      <c r="I6" s="1"/>
      <c r="J6" s="1"/>
      <c r="K6" s="1"/>
      <c r="L6" s="1"/>
    </row>
    <row r="7" spans="1:12" x14ac:dyDescent="0.25">
      <c r="D7" s="26"/>
    </row>
    <row r="8" spans="1:12" x14ac:dyDescent="0.25">
      <c r="B8" s="1" t="s">
        <v>42</v>
      </c>
    </row>
    <row r="9" spans="1:12" x14ac:dyDescent="0.25">
      <c r="B9" s="1" t="s">
        <v>43</v>
      </c>
    </row>
    <row r="10" spans="1:12" x14ac:dyDescent="0.25">
      <c r="B10" s="1" t="s">
        <v>41</v>
      </c>
    </row>
    <row r="12" spans="1:12" x14ac:dyDescent="0.25">
      <c r="A12" s="1" t="s">
        <v>6</v>
      </c>
    </row>
    <row r="13" spans="1:12" x14ac:dyDescent="0.25">
      <c r="A13" s="53" t="s">
        <v>49</v>
      </c>
      <c r="B13" s="56" t="s">
        <v>52</v>
      </c>
      <c r="C13" s="30" t="s">
        <v>53</v>
      </c>
      <c r="D13" s="35" t="s">
        <v>1</v>
      </c>
      <c r="E13" s="59" t="s">
        <v>2</v>
      </c>
      <c r="F13" s="35" t="s">
        <v>3</v>
      </c>
    </row>
    <row r="14" spans="1:12" x14ac:dyDescent="0.25">
      <c r="A14" s="54" t="s">
        <v>50</v>
      </c>
      <c r="B14" s="57"/>
      <c r="C14" s="6" t="s">
        <v>54</v>
      </c>
      <c r="D14" s="37"/>
      <c r="E14" s="60"/>
      <c r="F14" s="37"/>
    </row>
    <row r="15" spans="1:12" x14ac:dyDescent="0.25">
      <c r="A15" s="5">
        <v>1330</v>
      </c>
      <c r="B15" s="58" t="s">
        <v>4</v>
      </c>
      <c r="C15" s="61">
        <v>330000</v>
      </c>
      <c r="D15" s="2"/>
      <c r="E15" s="62"/>
      <c r="F15" s="2"/>
    </row>
    <row r="16" spans="1:12" x14ac:dyDescent="0.25">
      <c r="A16" s="3">
        <v>8170</v>
      </c>
      <c r="B16" s="4" t="s">
        <v>5</v>
      </c>
      <c r="C16" s="63"/>
      <c r="D16" s="44"/>
      <c r="E16" s="64"/>
      <c r="F16" s="4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12.6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showGridLines="0" showZeros="0" workbookViewId="0">
      <selection activeCell="K8" sqref="K8"/>
    </sheetView>
  </sheetViews>
  <sheetFormatPr baseColWidth="10" defaultRowHeight="15.75" x14ac:dyDescent="0.25"/>
  <cols>
    <col min="1" max="1" width="7.28515625" style="7" customWidth="1"/>
    <col min="2" max="2" width="21" style="7" bestFit="1" customWidth="1"/>
    <col min="3" max="3" width="12.42578125" style="7" bestFit="1" customWidth="1"/>
    <col min="4" max="16384" width="11.42578125" style="7"/>
  </cols>
  <sheetData>
    <row r="1" spans="1:8" x14ac:dyDescent="0.25">
      <c r="A1" s="19" t="s">
        <v>64</v>
      </c>
    </row>
    <row r="3" spans="1:8" x14ac:dyDescent="0.25">
      <c r="A3" s="7" t="s">
        <v>14</v>
      </c>
    </row>
    <row r="4" spans="1:8" x14ac:dyDescent="0.25">
      <c r="A4" s="8" t="s">
        <v>49</v>
      </c>
      <c r="B4" s="9" t="s">
        <v>52</v>
      </c>
      <c r="C4" s="65" t="s">
        <v>0</v>
      </c>
      <c r="D4" s="105" t="s">
        <v>1</v>
      </c>
      <c r="E4" s="106"/>
      <c r="F4" s="66" t="s">
        <v>2</v>
      </c>
      <c r="G4" s="70" t="s">
        <v>3</v>
      </c>
    </row>
    <row r="5" spans="1:8" x14ac:dyDescent="0.25">
      <c r="A5" s="55" t="s">
        <v>50</v>
      </c>
      <c r="B5" s="10"/>
      <c r="C5" s="67"/>
      <c r="D5" s="67"/>
      <c r="E5" s="69"/>
      <c r="F5" s="68"/>
      <c r="G5" s="10"/>
    </row>
    <row r="6" spans="1:8" x14ac:dyDescent="0.25">
      <c r="A6" s="11">
        <v>1100</v>
      </c>
      <c r="B6" s="12" t="s">
        <v>7</v>
      </c>
      <c r="C6" s="73">
        <v>9225000</v>
      </c>
      <c r="D6" s="73"/>
      <c r="E6" s="13"/>
      <c r="F6" s="23"/>
      <c r="G6" s="12"/>
    </row>
    <row r="7" spans="1:8" x14ac:dyDescent="0.25">
      <c r="A7" s="72">
        <v>6000</v>
      </c>
      <c r="B7" s="16" t="s">
        <v>8</v>
      </c>
      <c r="C7" s="74"/>
      <c r="D7" s="74"/>
      <c r="E7" s="16"/>
      <c r="F7" s="75"/>
      <c r="G7" s="16"/>
    </row>
    <row r="8" spans="1:8" x14ac:dyDescent="0.25">
      <c r="A8" s="17">
        <v>6050</v>
      </c>
      <c r="B8" s="71" t="s">
        <v>9</v>
      </c>
      <c r="C8" s="18"/>
      <c r="D8" s="18"/>
      <c r="E8" s="76"/>
      <c r="F8" s="77"/>
      <c r="G8" s="76"/>
    </row>
    <row r="12" spans="1:8" x14ac:dyDescent="0.25">
      <c r="A12" s="7" t="s">
        <v>6</v>
      </c>
    </row>
    <row r="13" spans="1:8" x14ac:dyDescent="0.25">
      <c r="B13" s="102"/>
      <c r="C13" s="102"/>
      <c r="D13" s="102"/>
      <c r="E13" s="102"/>
      <c r="F13" s="102"/>
      <c r="G13" s="102"/>
      <c r="H13" s="102"/>
    </row>
  </sheetData>
  <mergeCells count="1"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12.7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showGridLines="0" showZeros="0" tabSelected="1" workbookViewId="0">
      <selection activeCell="L10" sqref="L10"/>
    </sheetView>
  </sheetViews>
  <sheetFormatPr baseColWidth="10" defaultRowHeight="15.75" x14ac:dyDescent="0.25"/>
  <cols>
    <col min="1" max="1" width="7.140625" style="7" customWidth="1"/>
    <col min="2" max="2" width="15.7109375" style="7" customWidth="1"/>
    <col min="3" max="6" width="10.7109375" style="7" customWidth="1"/>
    <col min="7" max="10" width="9.7109375" style="7" customWidth="1"/>
    <col min="11" max="16384" width="11.42578125" style="7"/>
  </cols>
  <sheetData>
    <row r="1" spans="1:10" x14ac:dyDescent="0.25">
      <c r="A1" s="19" t="s">
        <v>63</v>
      </c>
    </row>
    <row r="3" spans="1:10" x14ac:dyDescent="0.25">
      <c r="A3" s="19" t="s">
        <v>10</v>
      </c>
    </row>
    <row r="4" spans="1:10" x14ac:dyDescent="0.25">
      <c r="A4" s="8" t="s">
        <v>49</v>
      </c>
      <c r="B4" s="65" t="s">
        <v>52</v>
      </c>
      <c r="C4" s="78" t="s">
        <v>53</v>
      </c>
      <c r="D4" s="85" t="s">
        <v>1</v>
      </c>
      <c r="E4" s="79" t="s">
        <v>2</v>
      </c>
      <c r="F4" s="88" t="s">
        <v>3</v>
      </c>
      <c r="G4" s="23"/>
      <c r="H4" s="23"/>
      <c r="I4" s="23"/>
      <c r="J4" s="23"/>
    </row>
    <row r="5" spans="1:10" x14ac:dyDescent="0.25">
      <c r="A5" s="55" t="s">
        <v>50</v>
      </c>
      <c r="B5" s="67"/>
      <c r="C5" s="81" t="s">
        <v>54</v>
      </c>
      <c r="D5" s="86"/>
      <c r="E5" s="82"/>
      <c r="F5" s="89"/>
      <c r="G5" s="23"/>
      <c r="H5" s="23"/>
      <c r="I5" s="23"/>
      <c r="J5" s="23"/>
    </row>
    <row r="6" spans="1:10" x14ac:dyDescent="0.25">
      <c r="A6" s="14">
        <v>1220</v>
      </c>
      <c r="B6" s="15" t="s">
        <v>11</v>
      </c>
      <c r="C6" s="83">
        <v>200000</v>
      </c>
      <c r="D6" s="20"/>
      <c r="E6" s="84"/>
      <c r="F6" s="21"/>
      <c r="G6" s="23"/>
      <c r="H6" s="23"/>
      <c r="I6" s="23"/>
      <c r="J6" s="23"/>
    </row>
    <row r="7" spans="1:10" x14ac:dyDescent="0.25">
      <c r="A7" s="17">
        <v>6010</v>
      </c>
      <c r="B7" s="18" t="s">
        <v>12</v>
      </c>
      <c r="C7" s="18"/>
      <c r="D7" s="87"/>
      <c r="E7" s="80"/>
      <c r="F7" s="76"/>
      <c r="G7" s="23"/>
      <c r="H7" s="23"/>
      <c r="I7" s="23"/>
      <c r="J7" s="23"/>
    </row>
    <row r="8" spans="1:10" x14ac:dyDescent="0.25">
      <c r="A8" s="49"/>
      <c r="B8" s="23"/>
      <c r="C8" s="23"/>
      <c r="D8" s="51"/>
      <c r="E8" s="51"/>
      <c r="F8" s="23"/>
      <c r="G8" s="23"/>
      <c r="H8" s="23"/>
      <c r="I8" s="23"/>
      <c r="J8" s="23"/>
    </row>
    <row r="9" spans="1:10" x14ac:dyDescent="0.25">
      <c r="A9" s="49"/>
      <c r="B9" s="23"/>
      <c r="C9" s="23"/>
      <c r="D9" s="51"/>
      <c r="E9" s="51"/>
      <c r="F9" s="23"/>
      <c r="G9" s="23"/>
      <c r="H9" s="23"/>
      <c r="I9" s="23"/>
      <c r="J9" s="23"/>
    </row>
    <row r="10" spans="1:10" x14ac:dyDescent="0.25">
      <c r="B10" s="52" t="s">
        <v>48</v>
      </c>
      <c r="C10" s="23"/>
      <c r="E10" s="80">
        <f>C6*0.15</f>
        <v>30000</v>
      </c>
      <c r="F10" s="23"/>
      <c r="G10" s="23"/>
      <c r="H10" s="23"/>
      <c r="I10" s="23"/>
      <c r="J10" s="23"/>
    </row>
    <row r="12" spans="1:10" x14ac:dyDescent="0.25">
      <c r="A12" s="19" t="s">
        <v>13</v>
      </c>
    </row>
    <row r="13" spans="1:10" x14ac:dyDescent="0.25">
      <c r="A13" s="8" t="s">
        <v>49</v>
      </c>
      <c r="B13" s="65" t="s">
        <v>52</v>
      </c>
      <c r="C13" s="78" t="s">
        <v>53</v>
      </c>
      <c r="D13" s="85" t="s">
        <v>1</v>
      </c>
      <c r="E13" s="79" t="s">
        <v>2</v>
      </c>
      <c r="F13" s="88" t="s">
        <v>3</v>
      </c>
      <c r="G13" s="23"/>
      <c r="H13" s="23"/>
      <c r="I13" s="23"/>
      <c r="J13" s="23"/>
    </row>
    <row r="14" spans="1:10" x14ac:dyDescent="0.25">
      <c r="A14" s="55" t="s">
        <v>50</v>
      </c>
      <c r="B14" s="67"/>
      <c r="C14" s="81" t="s">
        <v>54</v>
      </c>
      <c r="D14" s="86"/>
      <c r="E14" s="82"/>
      <c r="F14" s="89"/>
      <c r="G14" s="23"/>
      <c r="H14" s="23"/>
      <c r="I14" s="23"/>
      <c r="J14" s="23"/>
    </row>
    <row r="15" spans="1:10" x14ac:dyDescent="0.25">
      <c r="A15" s="14">
        <v>1220</v>
      </c>
      <c r="B15" s="15" t="s">
        <v>11</v>
      </c>
      <c r="C15" s="83"/>
      <c r="D15" s="20"/>
      <c r="E15" s="84"/>
      <c r="F15" s="21"/>
      <c r="G15" s="23"/>
      <c r="H15" s="23"/>
      <c r="I15" s="23"/>
      <c r="J15" s="23"/>
    </row>
    <row r="16" spans="1:10" x14ac:dyDescent="0.25">
      <c r="A16" s="17">
        <v>6010</v>
      </c>
      <c r="B16" s="18" t="s">
        <v>12</v>
      </c>
      <c r="C16" s="18"/>
      <c r="D16" s="87"/>
      <c r="E16" s="80"/>
      <c r="F16" s="76"/>
      <c r="G16" s="23"/>
      <c r="H16" s="23"/>
      <c r="I16" s="23"/>
      <c r="J16" s="23"/>
    </row>
    <row r="17" spans="1:12" x14ac:dyDescent="0.25">
      <c r="A17" s="49"/>
      <c r="B17" s="50"/>
      <c r="C17" s="23"/>
      <c r="D17" s="51"/>
      <c r="E17" s="51"/>
      <c r="F17" s="23"/>
      <c r="G17" s="23"/>
      <c r="H17" s="23"/>
      <c r="I17" s="23"/>
      <c r="J17" s="23"/>
    </row>
    <row r="18" spans="1:12" x14ac:dyDescent="0.25">
      <c r="A18" s="49"/>
      <c r="B18" s="50" t="s">
        <v>45</v>
      </c>
      <c r="C18" s="23"/>
      <c r="D18" s="51"/>
      <c r="E18" s="51"/>
      <c r="F18" s="23"/>
      <c r="G18" s="23"/>
      <c r="H18" s="23"/>
      <c r="I18" s="23"/>
      <c r="J18" s="23"/>
    </row>
    <row r="20" spans="1:12" x14ac:dyDescent="0.25">
      <c r="B20" s="19" t="s">
        <v>44</v>
      </c>
    </row>
    <row r="21" spans="1:12" x14ac:dyDescent="0.25">
      <c r="B21" s="7" t="s">
        <v>61</v>
      </c>
      <c r="E21" s="77"/>
    </row>
    <row r="22" spans="1:12" ht="16.5" thickBot="1" x14ac:dyDescent="0.3">
      <c r="B22" s="102" t="s">
        <v>62</v>
      </c>
      <c r="C22" s="102"/>
      <c r="D22" s="102"/>
      <c r="E22" s="103"/>
    </row>
    <row r="23" spans="1:12" s="22" customFormat="1" ht="21" thickBot="1" x14ac:dyDescent="0.35">
      <c r="A23" s="7"/>
      <c r="B23" s="7"/>
      <c r="C23" s="7"/>
      <c r="D23" s="7"/>
      <c r="E23" s="104">
        <f>SUM(E21:E22)</f>
        <v>0</v>
      </c>
      <c r="F23" s="7"/>
      <c r="G23" s="7"/>
      <c r="H23" s="7"/>
      <c r="I23" s="7"/>
      <c r="J23" s="7"/>
      <c r="K23" s="7"/>
      <c r="L23" s="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12.1 til 12.5</vt:lpstr>
      <vt:lpstr>Oppgave 12.6</vt:lpstr>
      <vt:lpstr>Oppgave 12.7</vt:lpstr>
      <vt:lpstr>Oppgave 12.8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2024-08-14T14:55:42Z</dcterms:modified>
</cp:coreProperties>
</file>