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ine dokumenter\Bokprosjektene\Grunnleggende regnskap 2020\Ny versjon\Nettsidene for studenter\Fortegnskontoer\Arbeidsbok\"/>
    </mc:Choice>
  </mc:AlternateContent>
  <bookViews>
    <workbookView xWindow="480" yWindow="330" windowWidth="8940" windowHeight="4305" firstSheet="1" activeTab="3"/>
  </bookViews>
  <sheets>
    <sheet name="Oppgave 10.1 og 10.2" sheetId="4" r:id="rId1"/>
    <sheet name="Oppgave 10.3" sheetId="5" r:id="rId2"/>
    <sheet name="Oppgave 10.4" sheetId="1" r:id="rId3"/>
    <sheet name="Oppgave 10.5" sheetId="6" r:id="rId4"/>
  </sheets>
  <definedNames>
    <definedName name="_xlnm.Print_Area" localSheetId="2">'Oppgave 10.4'!$A$1:$O$29,'Oppgave 10.4'!$A$30:$AE$87,'Oppgave 10.4'!$A$88:$O$173</definedName>
  </definedNames>
  <calcPr calcId="152511"/>
</workbook>
</file>

<file path=xl/calcChain.xml><?xml version="1.0" encoding="utf-8"?>
<calcChain xmlns="http://schemas.openxmlformats.org/spreadsheetml/2006/main">
  <c r="F38" i="6" l="1"/>
  <c r="F37" i="6"/>
  <c r="F36" i="6"/>
  <c r="F35" i="6"/>
  <c r="F34" i="6"/>
  <c r="F33" i="6"/>
  <c r="F32" i="6"/>
  <c r="F31" i="6"/>
  <c r="F30" i="6"/>
  <c r="F29" i="6"/>
  <c r="F39" i="6" s="1"/>
  <c r="E86" i="1" l="1"/>
  <c r="K58" i="1"/>
  <c r="AD54" i="1"/>
  <c r="N58" i="1"/>
  <c r="D70" i="1" s="1"/>
  <c r="AD44" i="1"/>
  <c r="AD48" i="1"/>
  <c r="AD39" i="1"/>
  <c r="AD35" i="1"/>
  <c r="AD36" i="1"/>
  <c r="AD37" i="1"/>
  <c r="AD38" i="1"/>
  <c r="AD40" i="1"/>
  <c r="AD41" i="1"/>
  <c r="AD42" i="1"/>
  <c r="AD43" i="1"/>
  <c r="AD47" i="1"/>
  <c r="AD50" i="1"/>
  <c r="AD51" i="1"/>
  <c r="AD52" i="1"/>
  <c r="AD53" i="1"/>
  <c r="AD55" i="1"/>
  <c r="AD34" i="1"/>
  <c r="AC58" i="1"/>
  <c r="D84" i="1" s="1"/>
  <c r="AB58" i="1"/>
  <c r="D83" i="1" s="1"/>
  <c r="AA58" i="1"/>
  <c r="D82" i="1" s="1"/>
  <c r="Z58" i="1"/>
  <c r="D81" i="1" s="1"/>
  <c r="Y58" i="1"/>
  <c r="D80" i="1" s="1"/>
  <c r="T58" i="1"/>
  <c r="D75" i="1" s="1"/>
  <c r="S58" i="1"/>
  <c r="D74" i="1" s="1"/>
  <c r="U68" i="1" s="1"/>
  <c r="J58" i="1"/>
  <c r="D68" i="1" s="1"/>
  <c r="H58" i="1"/>
  <c r="D67" i="1" s="1"/>
  <c r="G58" i="1"/>
  <c r="D66" i="1" s="1"/>
  <c r="F58" i="1"/>
  <c r="D65" i="1" s="1"/>
  <c r="E58" i="1"/>
  <c r="D64" i="1" s="1"/>
  <c r="D58" i="1"/>
  <c r="X58" i="1"/>
  <c r="D79" i="1" s="1"/>
  <c r="U58" i="1"/>
  <c r="D76" i="1" s="1"/>
  <c r="I58" i="1"/>
  <c r="AD46" i="1" l="1"/>
  <c r="AD45" i="1"/>
  <c r="Q58" i="1"/>
  <c r="D72" i="1" s="1"/>
  <c r="R58" i="1"/>
  <c r="D73" i="1" s="1"/>
  <c r="U65" i="1" s="1"/>
  <c r="AD57" i="1"/>
  <c r="L58" i="1"/>
  <c r="AD49" i="1"/>
  <c r="W58" i="1"/>
  <c r="D78" i="1" s="1"/>
  <c r="V58" i="1"/>
  <c r="D77" i="1" s="1"/>
  <c r="O58" i="1" l="1"/>
  <c r="D71" i="1" s="1"/>
  <c r="M58" i="1"/>
  <c r="D69" i="1" s="1"/>
  <c r="AD56" i="1"/>
  <c r="AD58" i="1" s="1"/>
  <c r="D86" i="1" l="1"/>
  <c r="G86" i="1"/>
  <c r="F86" i="1" l="1"/>
  <c r="H86" i="1" l="1"/>
  <c r="G148" i="1"/>
  <c r="G131" i="1"/>
  <c r="G122" i="1"/>
  <c r="D97" i="1"/>
  <c r="D98" i="1"/>
  <c r="D93" i="1"/>
  <c r="D94" i="1"/>
  <c r="D95" i="1"/>
  <c r="D96" i="1"/>
  <c r="D92" i="1"/>
  <c r="G133" i="1" l="1"/>
  <c r="Z76" i="1" l="1"/>
  <c r="G92" i="1"/>
  <c r="G99" i="1" s="1"/>
  <c r="U76" i="1"/>
  <c r="U78" i="1" s="1"/>
  <c r="Z68" i="1" l="1"/>
  <c r="Z78" i="1" l="1"/>
</calcChain>
</file>

<file path=xl/sharedStrings.xml><?xml version="1.0" encoding="utf-8"?>
<sst xmlns="http://schemas.openxmlformats.org/spreadsheetml/2006/main" count="228" uniqueCount="157">
  <si>
    <t>Dato</t>
  </si>
  <si>
    <t>Tekst</t>
  </si>
  <si>
    <t>Bil.</t>
  </si>
  <si>
    <t>Kontanter</t>
  </si>
  <si>
    <t>nr.</t>
  </si>
  <si>
    <t>Resultat</t>
  </si>
  <si>
    <t>Balanse</t>
  </si>
  <si>
    <t>Inngående balanse</t>
  </si>
  <si>
    <t>Bankinnskudd</t>
  </si>
  <si>
    <t>Varekjøp</t>
  </si>
  <si>
    <t>Lønn</t>
  </si>
  <si>
    <t>Varebeholdning</t>
  </si>
  <si>
    <t>Varesalg</t>
  </si>
  <si>
    <t>Husleie</t>
  </si>
  <si>
    <t>Strøm</t>
  </si>
  <si>
    <t>Kontorrekvisita</t>
  </si>
  <si>
    <t>Salgskostnader</t>
  </si>
  <si>
    <t>Telefon og porto</t>
  </si>
  <si>
    <t>Saldobalanse</t>
  </si>
  <si>
    <t>Eiendeler</t>
  </si>
  <si>
    <t>Egenkapital og gjeld</t>
  </si>
  <si>
    <t>Budsjettkontroll:</t>
  </si>
  <si>
    <t>Budsjett</t>
  </si>
  <si>
    <t>Regnskap</t>
  </si>
  <si>
    <t>Avvik</t>
  </si>
  <si>
    <t>Varekostnad</t>
  </si>
  <si>
    <t>Andre driftskostnader</t>
  </si>
  <si>
    <t>Sum kostnader</t>
  </si>
  <si>
    <t>varesalg</t>
  </si>
  <si>
    <t>Bankinnskudd trekk</t>
  </si>
  <si>
    <t>Feriepenger</t>
  </si>
  <si>
    <t>Arbeidsgiveravgift</t>
  </si>
  <si>
    <t>Varesalg kontant</t>
  </si>
  <si>
    <t>Innskudd</t>
  </si>
  <si>
    <t>17.12.</t>
  </si>
  <si>
    <t>Andre driftskostn.</t>
  </si>
  <si>
    <t>Skattetrekk</t>
  </si>
  <si>
    <t>A.g.a. på feriepenger</t>
  </si>
  <si>
    <t>Overført</t>
  </si>
  <si>
    <t>OTP</t>
  </si>
  <si>
    <t xml:space="preserve">Varekjøp </t>
  </si>
  <si>
    <t>Telefon</t>
  </si>
  <si>
    <t>31.12.</t>
  </si>
  <si>
    <t>Annonser</t>
  </si>
  <si>
    <t>2.12.</t>
  </si>
  <si>
    <t>Overført utg. mva.</t>
  </si>
  <si>
    <t>Overf. inng. mva.</t>
  </si>
  <si>
    <t>Posteringer</t>
  </si>
  <si>
    <t>Nr.</t>
  </si>
  <si>
    <t>Konto</t>
  </si>
  <si>
    <t>Skyldig arbeidsgiveravgift</t>
  </si>
  <si>
    <t>Påløpt arbeidsgiveravgift</t>
  </si>
  <si>
    <t>Obligatorisk tjenestepensjon</t>
  </si>
  <si>
    <t>Fischer kapital</t>
  </si>
  <si>
    <t>Oppgjørskonto merverdiavg.</t>
  </si>
  <si>
    <t>Avgiftspliktig varesalg</t>
  </si>
  <si>
    <t>Resutatregnskap for desember 20x1</t>
  </si>
  <si>
    <t>Kostnader</t>
  </si>
  <si>
    <t>Varekostnader</t>
  </si>
  <si>
    <t>Lønn og sosiale kostnader</t>
  </si>
  <si>
    <t>Balanse per 31.12.20x1</t>
  </si>
  <si>
    <t>Kontanter og bankinnskudd</t>
  </si>
  <si>
    <t>Sum eiendeler</t>
  </si>
  <si>
    <t>Egenkapital</t>
  </si>
  <si>
    <t>Gjeld</t>
  </si>
  <si>
    <t>Offentlige avgifter</t>
  </si>
  <si>
    <t>Sum gjeld</t>
  </si>
  <si>
    <t>Sum egenkapital og gjeld</t>
  </si>
  <si>
    <t>Virkelig avanse i kroner:</t>
  </si>
  <si>
    <t>Virkelig avanse i prosent:</t>
  </si>
  <si>
    <t>Sum indirekte kostnader</t>
  </si>
  <si>
    <t>Avanse</t>
  </si>
  <si>
    <t>Innkjøpspris ekskl. mva.</t>
  </si>
  <si>
    <t>Innkjøpskostnader</t>
  </si>
  <si>
    <t>Inntakskost</t>
  </si>
  <si>
    <t>Salgspris inkl. mva. per kg</t>
  </si>
  <si>
    <t>e)</t>
  </si>
  <si>
    <t>d)</t>
  </si>
  <si>
    <t>f)</t>
  </si>
  <si>
    <t>g)</t>
  </si>
  <si>
    <t>h)</t>
  </si>
  <si>
    <t>j)</t>
  </si>
  <si>
    <t>21.12.</t>
  </si>
  <si>
    <t>Nettgiro</t>
  </si>
  <si>
    <t>a)</t>
  </si>
  <si>
    <t>+</t>
  </si>
  <si>
    <t>Frakt og forsikring</t>
  </si>
  <si>
    <t>Inntakskost for hele partiet</t>
  </si>
  <si>
    <t>=</t>
  </si>
  <si>
    <t>b)</t>
  </si>
  <si>
    <t>c)</t>
  </si>
  <si>
    <t>Renteinntekter</t>
  </si>
  <si>
    <t>Husleiekostnader</t>
  </si>
  <si>
    <t>Rentekostnader</t>
  </si>
  <si>
    <t>Tall fra resultatkontoen til Lines Mote:</t>
  </si>
  <si>
    <t>Budsjetterte ind.kostnader</t>
  </si>
  <si>
    <t>Kontroll</t>
  </si>
  <si>
    <t>Påløpte feriepenger</t>
  </si>
  <si>
    <t>i)</t>
  </si>
  <si>
    <t>Posteringene overføres automatisk til det tabellariske oppgjøret nedenfor.</t>
  </si>
  <si>
    <t>Vare-</t>
  </si>
  <si>
    <t>Bank-</t>
  </si>
  <si>
    <t>innskudd</t>
  </si>
  <si>
    <t>trekk</t>
  </si>
  <si>
    <t>Gjeddes</t>
  </si>
  <si>
    <t>kapital</t>
  </si>
  <si>
    <t>Fiske-</t>
  </si>
  <si>
    <t>mottaket</t>
  </si>
  <si>
    <t>AS</t>
  </si>
  <si>
    <t>Skatte-</t>
  </si>
  <si>
    <t>Utgående</t>
  </si>
  <si>
    <t>mva.</t>
  </si>
  <si>
    <t>Inn-</t>
  </si>
  <si>
    <t>gående</t>
  </si>
  <si>
    <t>Oppgjørs-</t>
  </si>
  <si>
    <t>konto</t>
  </si>
  <si>
    <t>Skyldig</t>
  </si>
  <si>
    <t>arb.g.</t>
  </si>
  <si>
    <t>avgift</t>
  </si>
  <si>
    <t>Påløpt</t>
  </si>
  <si>
    <t>arb.g.-</t>
  </si>
  <si>
    <t>Påløpte</t>
  </si>
  <si>
    <t>ferie-</t>
  </si>
  <si>
    <t>penger</t>
  </si>
  <si>
    <t>Avgiftspl.</t>
  </si>
  <si>
    <t>kjøp</t>
  </si>
  <si>
    <t>Ferie-</t>
  </si>
  <si>
    <t>Arbeids-</t>
  </si>
  <si>
    <t>giver-</t>
  </si>
  <si>
    <t>Kontor-</t>
  </si>
  <si>
    <t>rekvisita</t>
  </si>
  <si>
    <t>og porto</t>
  </si>
  <si>
    <t>Salgs-</t>
  </si>
  <si>
    <t>kostnader</t>
  </si>
  <si>
    <t>Andre</t>
  </si>
  <si>
    <t>drifts-</t>
  </si>
  <si>
    <t>kostn.</t>
  </si>
  <si>
    <t>Saldo-</t>
  </si>
  <si>
    <t>balanse</t>
  </si>
  <si>
    <t>Oppgave 10.1</t>
  </si>
  <si>
    <t xml:space="preserve">Innkjøpsverdi ifølge faktura: </t>
  </si>
  <si>
    <t xml:space="preserve">Inntakskost per sykkel: </t>
  </si>
  <si>
    <t>Oppgave 10.2</t>
  </si>
  <si>
    <t>Oppgave 10.3</t>
  </si>
  <si>
    <t>Indirekte kostnader:</t>
  </si>
  <si>
    <t xml:space="preserve">Indirekte kostnader i prosent: </t>
  </si>
  <si>
    <t>Oppgave 10.4</t>
  </si>
  <si>
    <t xml:space="preserve">Avanse = </t>
  </si>
  <si>
    <t>Avanseprosent =</t>
  </si>
  <si>
    <t xml:space="preserve"> i prosent: </t>
  </si>
  <si>
    <t>behold-</t>
  </si>
  <si>
    <t>ning</t>
  </si>
  <si>
    <t>Virkelige indirekte kostnader i prosent:</t>
  </si>
  <si>
    <t>Oppgave 10.5</t>
  </si>
  <si>
    <t>Resultatkonto for 20x1</t>
  </si>
  <si>
    <t>Årsoverskudd</t>
  </si>
  <si>
    <t>Indirekte kostnader i prosent av varekostnadene: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</si>
</sst>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-&quot;kr&quot;\ * #,##0_-;\-&quot;kr&quot;\ * #,##0_-;_-&quot;kr&quot;\ * &quot;-&quot;_-;_-@_-"/>
    <numFmt numFmtId="44" formatCode="_-&quot;kr&quot;\ * #,##0.00_-;\-&quot;kr&quot;\ * #,##0.00_-;_-&quot;kr&quot;\ * &quot;-&quot;??_-;_-@_-"/>
    <numFmt numFmtId="164" formatCode="d/m/;@"/>
    <numFmt numFmtId="165" formatCode="0.0\ %"/>
  </numFmts>
  <fonts count="14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16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b/>
      <i/>
      <sz val="12"/>
      <name val="Times New Roman"/>
      <family val="1"/>
    </font>
    <font>
      <sz val="16"/>
      <name val="Arial"/>
      <family val="2"/>
    </font>
    <font>
      <i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193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3" xfId="0" applyFont="1" applyBorder="1" applyAlignment="1">
      <alignment horizontal="center"/>
    </xf>
    <xf numFmtId="0" fontId="5" fillId="0" borderId="0" xfId="0" applyFont="1"/>
    <xf numFmtId="3" fontId="3" fillId="0" borderId="4" xfId="0" applyNumberFormat="1" applyFont="1" applyBorder="1"/>
    <xf numFmtId="0" fontId="3" fillId="0" borderId="0" xfId="0" applyFont="1" applyBorder="1"/>
    <xf numFmtId="0" fontId="3" fillId="0" borderId="0" xfId="0" applyFont="1" applyAlignment="1">
      <alignment horizontal="center"/>
    </xf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3" fontId="8" fillId="0" borderId="8" xfId="0" applyNumberFormat="1" applyFont="1" applyBorder="1"/>
    <xf numFmtId="3" fontId="8" fillId="0" borderId="8" xfId="0" applyNumberFormat="1" applyFont="1" applyFill="1" applyBorder="1"/>
    <xf numFmtId="3" fontId="8" fillId="0" borderId="9" xfId="0" applyNumberFormat="1" applyFont="1" applyBorder="1"/>
    <xf numFmtId="3" fontId="8" fillId="0" borderId="9" xfId="0" applyNumberFormat="1" applyFont="1" applyFill="1" applyBorder="1"/>
    <xf numFmtId="1" fontId="8" fillId="0" borderId="9" xfId="0" applyNumberFormat="1" applyFont="1" applyBorder="1"/>
    <xf numFmtId="3" fontId="8" fillId="0" borderId="10" xfId="0" applyNumberFormat="1" applyFont="1" applyBorder="1"/>
    <xf numFmtId="3" fontId="8" fillId="0" borderId="10" xfId="0" applyNumberFormat="1" applyFont="1" applyFill="1" applyBorder="1"/>
    <xf numFmtId="0" fontId="8" fillId="0" borderId="8" xfId="0" applyFont="1" applyBorder="1" applyAlignment="1" applyProtection="1">
      <alignment horizontal="center"/>
      <protection locked="0"/>
    </xf>
    <xf numFmtId="0" fontId="8" fillId="0" borderId="9" xfId="0" applyFont="1" applyBorder="1" applyAlignment="1" applyProtection="1">
      <alignment horizontal="center"/>
      <protection locked="0"/>
    </xf>
    <xf numFmtId="164" fontId="8" fillId="0" borderId="9" xfId="0" applyNumberFormat="1" applyFont="1" applyBorder="1" applyAlignment="1" applyProtection="1">
      <alignment horizontal="right"/>
      <protection locked="0"/>
    </xf>
    <xf numFmtId="0" fontId="8" fillId="0" borderId="9" xfId="0" applyFont="1" applyBorder="1" applyAlignment="1" applyProtection="1">
      <alignment horizontal="left"/>
      <protection locked="0"/>
    </xf>
    <xf numFmtId="0" fontId="8" fillId="0" borderId="0" xfId="0" applyFont="1"/>
    <xf numFmtId="164" fontId="8" fillId="0" borderId="11" xfId="0" applyNumberFormat="1" applyFont="1" applyBorder="1" applyAlignment="1" applyProtection="1">
      <alignment horizontal="right"/>
      <protection locked="0"/>
    </xf>
    <xf numFmtId="0" fontId="8" fillId="0" borderId="9" xfId="0" applyFont="1" applyBorder="1" applyProtection="1">
      <protection locked="0"/>
    </xf>
    <xf numFmtId="0" fontId="3" fillId="0" borderId="12" xfId="0" applyFont="1" applyBorder="1" applyAlignment="1">
      <alignment horizontal="center"/>
    </xf>
    <xf numFmtId="0" fontId="8" fillId="0" borderId="13" xfId="0" applyFont="1" applyBorder="1"/>
    <xf numFmtId="0" fontId="9" fillId="0" borderId="0" xfId="0" applyFont="1"/>
    <xf numFmtId="1" fontId="8" fillId="0" borderId="9" xfId="0" applyNumberFormat="1" applyFont="1" applyBorder="1" applyAlignment="1" applyProtection="1">
      <alignment horizontal="center"/>
      <protection locked="0"/>
    </xf>
    <xf numFmtId="164" fontId="8" fillId="0" borderId="14" xfId="0" applyNumberFormat="1" applyFont="1" applyBorder="1" applyAlignment="1" applyProtection="1">
      <alignment horizontal="right"/>
      <protection locked="0"/>
    </xf>
    <xf numFmtId="164" fontId="8" fillId="0" borderId="14" xfId="0" applyNumberFormat="1" applyFont="1" applyBorder="1"/>
    <xf numFmtId="0" fontId="4" fillId="0" borderId="15" xfId="0" applyFont="1" applyBorder="1" applyProtection="1"/>
    <xf numFmtId="0" fontId="8" fillId="0" borderId="11" xfId="0" applyFont="1" applyBorder="1" applyProtection="1">
      <protection locked="0"/>
    </xf>
    <xf numFmtId="49" fontId="3" fillId="0" borderId="16" xfId="0" applyNumberFormat="1" applyFont="1" applyBorder="1" applyAlignment="1" applyProtection="1">
      <alignment horizontal="center"/>
    </xf>
    <xf numFmtId="0" fontId="3" fillId="0" borderId="16" xfId="0" applyFont="1" applyBorder="1" applyProtection="1"/>
    <xf numFmtId="0" fontId="3" fillId="0" borderId="17" xfId="0" applyFont="1" applyBorder="1"/>
    <xf numFmtId="0" fontId="3" fillId="0" borderId="12" xfId="0" applyFont="1" applyBorder="1" applyAlignment="1">
      <alignment horizontal="left"/>
    </xf>
    <xf numFmtId="1" fontId="8" fillId="0" borderId="8" xfId="0" applyNumberFormat="1" applyFont="1" applyBorder="1" applyAlignment="1" applyProtection="1">
      <alignment horizontal="center"/>
      <protection locked="0"/>
    </xf>
    <xf numFmtId="0" fontId="8" fillId="0" borderId="18" xfId="0" applyFont="1" applyBorder="1" applyProtection="1">
      <protection locked="0"/>
    </xf>
    <xf numFmtId="0" fontId="8" fillId="0" borderId="19" xfId="0" applyFont="1" applyBorder="1"/>
    <xf numFmtId="3" fontId="8" fillId="0" borderId="14" xfId="0" applyNumberFormat="1" applyFont="1" applyBorder="1" applyAlignment="1" applyProtection="1">
      <alignment horizontal="left"/>
      <protection locked="0"/>
    </xf>
    <xf numFmtId="0" fontId="8" fillId="0" borderId="14" xfId="0" applyFont="1" applyBorder="1" applyAlignment="1" applyProtection="1">
      <alignment horizontal="left"/>
      <protection locked="0"/>
    </xf>
    <xf numFmtId="1" fontId="8" fillId="0" borderId="10" xfId="0" applyNumberFormat="1" applyFont="1" applyBorder="1" applyAlignment="1" applyProtection="1">
      <alignment horizontal="center"/>
    </xf>
    <xf numFmtId="0" fontId="8" fillId="0" borderId="20" xfId="0" applyFont="1" applyBorder="1" applyProtection="1"/>
    <xf numFmtId="0" fontId="8" fillId="0" borderId="21" xfId="0" applyFont="1" applyBorder="1"/>
    <xf numFmtId="0" fontId="7" fillId="0" borderId="0" xfId="0" applyFont="1"/>
    <xf numFmtId="3" fontId="8" fillId="0" borderId="0" xfId="0" applyNumberFormat="1" applyFont="1"/>
    <xf numFmtId="0" fontId="10" fillId="0" borderId="0" xfId="0" applyFont="1"/>
    <xf numFmtId="3" fontId="8" fillId="0" borderId="4" xfId="0" applyNumberFormat="1" applyFont="1" applyBorder="1"/>
    <xf numFmtId="3" fontId="8" fillId="0" borderId="7" xfId="0" applyNumberFormat="1" applyFont="1" applyBorder="1"/>
    <xf numFmtId="165" fontId="8" fillId="0" borderId="0" xfId="1" applyNumberFormat="1" applyFont="1"/>
    <xf numFmtId="0" fontId="8" fillId="0" borderId="4" xfId="0" applyFont="1" applyBorder="1"/>
    <xf numFmtId="3" fontId="8" fillId="0" borderId="1" xfId="0" applyNumberFormat="1" applyFont="1" applyBorder="1"/>
    <xf numFmtId="4" fontId="8" fillId="0" borderId="0" xfId="0" applyNumberFormat="1" applyFont="1"/>
    <xf numFmtId="164" fontId="3" fillId="0" borderId="1" xfId="0" applyNumberFormat="1" applyFont="1" applyBorder="1" applyAlignment="1" applyProtection="1">
      <alignment horizontal="right"/>
    </xf>
    <xf numFmtId="0" fontId="3" fillId="0" borderId="1" xfId="0" applyFont="1" applyBorder="1" applyProtection="1"/>
    <xf numFmtId="3" fontId="8" fillId="0" borderId="1" xfId="0" applyNumberFormat="1" applyFont="1" applyFill="1" applyBorder="1"/>
    <xf numFmtId="1" fontId="8" fillId="0" borderId="1" xfId="0" applyNumberFormat="1" applyFont="1" applyBorder="1" applyAlignment="1" applyProtection="1">
      <alignment horizontal="right"/>
    </xf>
    <xf numFmtId="0" fontId="8" fillId="0" borderId="5" xfId="0" applyFont="1" applyBorder="1" applyProtection="1"/>
    <xf numFmtId="0" fontId="8" fillId="0" borderId="9" xfId="0" applyFont="1" applyBorder="1"/>
    <xf numFmtId="164" fontId="8" fillId="0" borderId="23" xfId="0" applyNumberFormat="1" applyFont="1" applyBorder="1" applyAlignment="1" applyProtection="1">
      <alignment horizontal="right"/>
      <protection locked="0"/>
    </xf>
    <xf numFmtId="0" fontId="8" fillId="0" borderId="23" xfId="0" applyFont="1" applyBorder="1" applyProtection="1">
      <protection locked="0"/>
    </xf>
    <xf numFmtId="0" fontId="3" fillId="0" borderId="3" xfId="0" applyFont="1" applyBorder="1" applyAlignment="1">
      <alignment horizontal="left"/>
    </xf>
    <xf numFmtId="0" fontId="2" fillId="0" borderId="24" xfId="0" applyFont="1" applyBorder="1"/>
    <xf numFmtId="49" fontId="4" fillId="0" borderId="15" xfId="0" applyNumberFormat="1" applyFont="1" applyBorder="1" applyAlignment="1" applyProtection="1">
      <alignment horizontal="center"/>
    </xf>
    <xf numFmtId="0" fontId="3" fillId="0" borderId="16" xfId="0" applyFont="1" applyBorder="1"/>
    <xf numFmtId="3" fontId="3" fillId="0" borderId="1" xfId="0" applyNumberFormat="1" applyFont="1" applyBorder="1"/>
    <xf numFmtId="3" fontId="3" fillId="0" borderId="15" xfId="0" applyNumberFormat="1" applyFont="1" applyBorder="1"/>
    <xf numFmtId="2" fontId="3" fillId="0" borderId="5" xfId="0" applyNumberFormat="1" applyFont="1" applyBorder="1" applyAlignment="1">
      <alignment horizontal="left" indent="1"/>
    </xf>
    <xf numFmtId="2" fontId="3" fillId="0" borderId="4" xfId="0" applyNumberFormat="1" applyFont="1" applyBorder="1" applyAlignment="1">
      <alignment horizontal="left" indent="1"/>
    </xf>
    <xf numFmtId="3" fontId="3" fillId="0" borderId="1" xfId="0" applyNumberFormat="1" applyFont="1" applyBorder="1" applyAlignment="1"/>
    <xf numFmtId="0" fontId="3" fillId="0" borderId="25" xfId="0" applyFont="1" applyBorder="1"/>
    <xf numFmtId="0" fontId="3" fillId="0" borderId="4" xfId="0" applyFont="1" applyBorder="1" applyAlignment="1">
      <alignment horizontal="left" indent="1"/>
    </xf>
    <xf numFmtId="3" fontId="3" fillId="0" borderId="0" xfId="0" applyNumberFormat="1" applyFont="1"/>
    <xf numFmtId="164" fontId="8" fillId="0" borderId="9" xfId="0" quotePrefix="1" applyNumberFormat="1" applyFont="1" applyBorder="1" applyAlignment="1" applyProtection="1">
      <alignment horizontal="right"/>
      <protection locked="0"/>
    </xf>
    <xf numFmtId="165" fontId="3" fillId="0" borderId="7" xfId="0" applyNumberFormat="1" applyFont="1" applyBorder="1"/>
    <xf numFmtId="3" fontId="2" fillId="0" borderId="0" xfId="0" applyNumberFormat="1" applyFont="1"/>
    <xf numFmtId="0" fontId="2" fillId="0" borderId="0" xfId="0" applyFont="1" applyFill="1"/>
    <xf numFmtId="0" fontId="8" fillId="0" borderId="0" xfId="0" applyFont="1" applyFill="1"/>
    <xf numFmtId="3" fontId="8" fillId="0" borderId="0" xfId="0" applyNumberFormat="1" applyFont="1" applyBorder="1"/>
    <xf numFmtId="3" fontId="8" fillId="0" borderId="8" xfId="0" applyNumberFormat="1" applyFont="1" applyFill="1" applyBorder="1" applyAlignment="1" applyProtection="1">
      <alignment horizontal="right"/>
      <protection locked="0"/>
    </xf>
    <xf numFmtId="3" fontId="8" fillId="0" borderId="1" xfId="0" applyNumberFormat="1" applyFont="1" applyFill="1" applyBorder="1" applyAlignment="1" applyProtection="1">
      <alignment horizontal="right"/>
      <protection locked="0"/>
    </xf>
    <xf numFmtId="3" fontId="9" fillId="0" borderId="0" xfId="0" applyNumberFormat="1" applyFont="1"/>
    <xf numFmtId="165" fontId="9" fillId="0" borderId="0" xfId="1" applyNumberFormat="1" applyFont="1"/>
    <xf numFmtId="0" fontId="8" fillId="0" borderId="3" xfId="0" applyFont="1" applyBorder="1" applyAlignment="1">
      <alignment horizontal="center"/>
    </xf>
    <xf numFmtId="3" fontId="8" fillId="0" borderId="3" xfId="0" applyNumberFormat="1" applyFont="1" applyBorder="1" applyAlignment="1">
      <alignment horizontal="center"/>
    </xf>
    <xf numFmtId="0" fontId="3" fillId="0" borderId="0" xfId="0" applyFont="1" applyFill="1"/>
    <xf numFmtId="3" fontId="2" fillId="0" borderId="0" xfId="0" applyNumberFormat="1" applyFont="1" applyFill="1"/>
    <xf numFmtId="0" fontId="8" fillId="0" borderId="0" xfId="0" applyFont="1" applyAlignment="1">
      <alignment horizontal="left"/>
    </xf>
    <xf numFmtId="3" fontId="8" fillId="0" borderId="12" xfId="0" applyNumberFormat="1" applyFont="1" applyBorder="1" applyAlignment="1">
      <alignment horizontal="center"/>
    </xf>
    <xf numFmtId="3" fontId="8" fillId="0" borderId="24" xfId="0" applyNumberFormat="1" applyFont="1" applyBorder="1" applyAlignment="1">
      <alignment horizontal="center"/>
    </xf>
    <xf numFmtId="1" fontId="8" fillId="0" borderId="16" xfId="0" applyNumberFormat="1" applyFont="1" applyBorder="1" applyAlignment="1">
      <alignment horizontal="center"/>
    </xf>
    <xf numFmtId="1" fontId="8" fillId="0" borderId="3" xfId="0" applyNumberFormat="1" applyFont="1" applyBorder="1" applyAlignment="1">
      <alignment horizontal="center"/>
    </xf>
    <xf numFmtId="0" fontId="8" fillId="0" borderId="9" xfId="0" applyFont="1" applyFill="1" applyBorder="1" applyAlignment="1" applyProtection="1">
      <alignment horizontal="center"/>
      <protection locked="0"/>
    </xf>
    <xf numFmtId="3" fontId="8" fillId="0" borderId="9" xfId="0" applyNumberFormat="1" applyFont="1" applyFill="1" applyBorder="1" applyAlignment="1" applyProtection="1">
      <alignment horizontal="right"/>
      <protection locked="0"/>
    </xf>
    <xf numFmtId="1" fontId="8" fillId="0" borderId="9" xfId="0" applyNumberFormat="1" applyFont="1" applyFill="1" applyBorder="1"/>
    <xf numFmtId="0" fontId="9" fillId="0" borderId="0" xfId="0" applyFont="1" applyFill="1"/>
    <xf numFmtId="3" fontId="8" fillId="0" borderId="10" xfId="0" applyNumberFormat="1" applyFont="1" applyFill="1" applyBorder="1" applyAlignment="1" applyProtection="1">
      <alignment horizontal="right"/>
      <protection locked="0"/>
    </xf>
    <xf numFmtId="0" fontId="8" fillId="0" borderId="24" xfId="0" applyFont="1" applyBorder="1" applyAlignment="1" applyProtection="1">
      <alignment horizontal="center"/>
    </xf>
    <xf numFmtId="3" fontId="8" fillId="0" borderId="24" xfId="0" applyNumberFormat="1" applyFont="1" applyBorder="1" applyAlignment="1" applyProtection="1">
      <alignment horizontal="center"/>
    </xf>
    <xf numFmtId="0" fontId="3" fillId="0" borderId="3" xfId="0" quotePrefix="1" applyFont="1" applyBorder="1" applyAlignment="1" applyProtection="1">
      <alignment horizontal="center"/>
    </xf>
    <xf numFmtId="0" fontId="3" fillId="0" borderId="15" xfId="0" applyFont="1" applyBorder="1" applyAlignment="1" applyProtection="1">
      <alignment horizontal="center"/>
    </xf>
    <xf numFmtId="0" fontId="3" fillId="0" borderId="15" xfId="0" quotePrefix="1" applyFont="1" applyBorder="1" applyAlignment="1" applyProtection="1">
      <alignment horizontal="center"/>
    </xf>
    <xf numFmtId="0" fontId="3" fillId="0" borderId="24" xfId="0" applyFont="1" applyBorder="1"/>
    <xf numFmtId="3" fontId="8" fillId="0" borderId="15" xfId="0" applyNumberFormat="1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8" fillId="0" borderId="3" xfId="0" quotePrefix="1" applyFont="1" applyBorder="1" applyAlignment="1" applyProtection="1">
      <alignment horizontal="center"/>
    </xf>
    <xf numFmtId="0" fontId="8" fillId="0" borderId="15" xfId="0" applyFont="1" applyBorder="1" applyAlignment="1" applyProtection="1">
      <alignment horizontal="center"/>
    </xf>
    <xf numFmtId="3" fontId="3" fillId="0" borderId="24" xfId="0" applyNumberFormat="1" applyFont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3" fontId="3" fillId="0" borderId="22" xfId="0" applyNumberFormat="1" applyFont="1" applyBorder="1" applyAlignment="1">
      <alignment horizontal="center"/>
    </xf>
    <xf numFmtId="3" fontId="3" fillId="0" borderId="3" xfId="0" applyNumberFormat="1" applyFont="1" applyBorder="1" applyAlignment="1">
      <alignment horizontal="center"/>
    </xf>
    <xf numFmtId="0" fontId="5" fillId="0" borderId="0" xfId="2" applyFont="1"/>
    <xf numFmtId="0" fontId="3" fillId="0" borderId="0" xfId="2" applyFont="1"/>
    <xf numFmtId="44" fontId="3" fillId="0" borderId="0" xfId="2" applyNumberFormat="1" applyFont="1"/>
    <xf numFmtId="42" fontId="3" fillId="0" borderId="0" xfId="2" applyNumberFormat="1" applyFont="1"/>
    <xf numFmtId="0" fontId="3" fillId="0" borderId="0" xfId="2" quotePrefix="1" applyFont="1" applyAlignment="1">
      <alignment horizontal="right"/>
    </xf>
    <xf numFmtId="0" fontId="3" fillId="0" borderId="13" xfId="2" applyFont="1" applyBorder="1"/>
    <xf numFmtId="44" fontId="3" fillId="0" borderId="13" xfId="2" applyNumberFormat="1" applyFont="1" applyBorder="1"/>
    <xf numFmtId="42" fontId="3" fillId="0" borderId="26" xfId="2" applyNumberFormat="1" applyFont="1" applyBorder="1"/>
    <xf numFmtId="42" fontId="3" fillId="0" borderId="27" xfId="2" applyNumberFormat="1" applyFont="1" applyBorder="1"/>
    <xf numFmtId="0" fontId="7" fillId="0" borderId="0" xfId="2" applyFont="1"/>
    <xf numFmtId="42" fontId="3" fillId="0" borderId="7" xfId="2" applyNumberFormat="1" applyFont="1" applyBorder="1"/>
    <xf numFmtId="0" fontId="3" fillId="0" borderId="0" xfId="2" applyFont="1" applyBorder="1"/>
    <xf numFmtId="44" fontId="3" fillId="0" borderId="0" xfId="2" applyNumberFormat="1" applyFont="1" applyBorder="1"/>
    <xf numFmtId="0" fontId="7" fillId="0" borderId="13" xfId="2" applyFont="1" applyBorder="1"/>
    <xf numFmtId="42" fontId="3" fillId="0" borderId="13" xfId="2" applyNumberFormat="1" applyFont="1" applyBorder="1"/>
    <xf numFmtId="42" fontId="3" fillId="0" borderId="0" xfId="2" applyNumberFormat="1" applyFont="1" applyBorder="1"/>
    <xf numFmtId="9" fontId="3" fillId="0" borderId="13" xfId="2" applyNumberFormat="1" applyFont="1" applyBorder="1"/>
    <xf numFmtId="0" fontId="11" fillId="0" borderId="0" xfId="2" applyFont="1"/>
    <xf numFmtId="42" fontId="3" fillId="0" borderId="4" xfId="2" applyNumberFormat="1" applyFont="1" applyBorder="1"/>
    <xf numFmtId="0" fontId="3" fillId="0" borderId="28" xfId="2" applyFont="1" applyBorder="1"/>
    <xf numFmtId="42" fontId="3" fillId="0" borderId="28" xfId="2" applyNumberFormat="1" applyFont="1" applyBorder="1"/>
    <xf numFmtId="165" fontId="3" fillId="0" borderId="7" xfId="2" applyNumberFormat="1" applyFont="1" applyBorder="1"/>
    <xf numFmtId="0" fontId="3" fillId="0" borderId="0" xfId="2" applyFont="1" applyAlignment="1">
      <alignment horizontal="right"/>
    </xf>
    <xf numFmtId="165" fontId="3" fillId="0" borderId="13" xfId="2" applyNumberFormat="1" applyFont="1" applyBorder="1"/>
    <xf numFmtId="0" fontId="3" fillId="0" borderId="0" xfId="2" quotePrefix="1" applyFont="1"/>
    <xf numFmtId="0" fontId="3" fillId="0" borderId="13" xfId="0" applyFont="1" applyBorder="1"/>
    <xf numFmtId="3" fontId="3" fillId="0" borderId="13" xfId="0" applyNumberFormat="1" applyFont="1" applyBorder="1"/>
    <xf numFmtId="3" fontId="3" fillId="0" borderId="26" xfId="0" applyNumberFormat="1" applyFont="1" applyBorder="1"/>
    <xf numFmtId="3" fontId="3" fillId="0" borderId="27" xfId="0" applyNumberFormat="1" applyFont="1" applyBorder="1"/>
    <xf numFmtId="165" fontId="3" fillId="0" borderId="13" xfId="0" applyNumberFormat="1" applyFont="1" applyBorder="1"/>
    <xf numFmtId="0" fontId="3" fillId="0" borderId="28" xfId="0" applyFont="1" applyBorder="1"/>
    <xf numFmtId="3" fontId="3" fillId="0" borderId="28" xfId="0" applyNumberFormat="1" applyFont="1" applyBorder="1"/>
    <xf numFmtId="3" fontId="4" fillId="0" borderId="15" xfId="0" applyNumberFormat="1" applyFont="1" applyBorder="1" applyAlignment="1">
      <alignment horizontal="center"/>
    </xf>
    <xf numFmtId="3" fontId="8" fillId="0" borderId="13" xfId="0" applyNumberFormat="1" applyFont="1" applyBorder="1"/>
    <xf numFmtId="3" fontId="8" fillId="0" borderId="28" xfId="0" applyNumberFormat="1" applyFont="1" applyBorder="1"/>
    <xf numFmtId="0" fontId="2" fillId="0" borderId="28" xfId="0" applyFont="1" applyBorder="1"/>
    <xf numFmtId="3" fontId="2" fillId="0" borderId="28" xfId="0" applyNumberFormat="1" applyFont="1" applyBorder="1"/>
    <xf numFmtId="0" fontId="9" fillId="0" borderId="28" xfId="0" applyFont="1" applyBorder="1"/>
    <xf numFmtId="165" fontId="3" fillId="0" borderId="28" xfId="1" applyNumberFormat="1" applyFont="1" applyBorder="1"/>
    <xf numFmtId="3" fontId="9" fillId="0" borderId="28" xfId="0" applyNumberFormat="1" applyFont="1" applyBorder="1"/>
    <xf numFmtId="0" fontId="3" fillId="0" borderId="13" xfId="0" applyFont="1" applyFill="1" applyBorder="1"/>
    <xf numFmtId="0" fontId="2" fillId="0" borderId="13" xfId="0" applyFont="1" applyFill="1" applyBorder="1"/>
    <xf numFmtId="3" fontId="2" fillId="0" borderId="13" xfId="0" applyNumberFormat="1" applyFont="1" applyFill="1" applyBorder="1"/>
    <xf numFmtId="0" fontId="8" fillId="0" borderId="13" xfId="0" applyFont="1" applyFill="1" applyBorder="1"/>
    <xf numFmtId="3" fontId="8" fillId="0" borderId="13" xfId="0" applyNumberFormat="1" applyFont="1" applyFill="1" applyBorder="1"/>
    <xf numFmtId="4" fontId="8" fillId="0" borderId="26" xfId="0" applyNumberFormat="1" applyFont="1" applyBorder="1"/>
    <xf numFmtId="4" fontId="8" fillId="0" borderId="27" xfId="0" applyNumberFormat="1" applyFont="1" applyBorder="1"/>
    <xf numFmtId="0" fontId="12" fillId="0" borderId="0" xfId="0" applyFont="1"/>
    <xf numFmtId="3" fontId="3" fillId="0" borderId="16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0" fontId="3" fillId="0" borderId="7" xfId="2" applyFont="1" applyBorder="1" applyAlignment="1">
      <alignment horizontal="center"/>
    </xf>
    <xf numFmtId="3" fontId="3" fillId="0" borderId="17" xfId="2" applyNumberFormat="1" applyFont="1" applyBorder="1"/>
    <xf numFmtId="3" fontId="3" fillId="0" borderId="16" xfId="2" applyNumberFormat="1" applyFont="1" applyBorder="1"/>
    <xf numFmtId="3" fontId="3" fillId="0" borderId="19" xfId="2" applyNumberFormat="1" applyFont="1" applyBorder="1"/>
    <xf numFmtId="0" fontId="3" fillId="0" borderId="19" xfId="2" applyFont="1" applyBorder="1"/>
    <xf numFmtId="3" fontId="3" fillId="0" borderId="25" xfId="2" applyNumberFormat="1" applyFont="1" applyBorder="1"/>
    <xf numFmtId="3" fontId="3" fillId="0" borderId="5" xfId="2" applyNumberFormat="1" applyFont="1" applyBorder="1"/>
    <xf numFmtId="3" fontId="3" fillId="0" borderId="13" xfId="2" applyNumberFormat="1" applyFont="1" applyBorder="1"/>
    <xf numFmtId="0" fontId="3" fillId="0" borderId="5" xfId="2" applyFont="1" applyBorder="1"/>
    <xf numFmtId="3" fontId="3" fillId="0" borderId="29" xfId="2" applyNumberFormat="1" applyFont="1" applyBorder="1"/>
    <xf numFmtId="0" fontId="3" fillId="0" borderId="30" xfId="2" applyFont="1" applyBorder="1"/>
    <xf numFmtId="3" fontId="3" fillId="0" borderId="0" xfId="2" applyNumberFormat="1" applyFont="1"/>
    <xf numFmtId="3" fontId="3" fillId="0" borderId="31" xfId="2" applyNumberFormat="1" applyFont="1" applyBorder="1"/>
    <xf numFmtId="3" fontId="3" fillId="0" borderId="32" xfId="2" applyNumberFormat="1" applyFont="1" applyBorder="1"/>
    <xf numFmtId="3" fontId="3" fillId="0" borderId="0" xfId="2" applyNumberFormat="1" applyFont="1" applyBorder="1"/>
    <xf numFmtId="165" fontId="3" fillId="0" borderId="13" xfId="1" applyNumberFormat="1" applyFont="1" applyBorder="1"/>
    <xf numFmtId="165" fontId="3" fillId="0" borderId="0" xfId="1" applyNumberFormat="1" applyFont="1"/>
    <xf numFmtId="3" fontId="3" fillId="0" borderId="0" xfId="1" applyNumberFormat="1" applyFont="1"/>
    <xf numFmtId="3" fontId="3" fillId="0" borderId="4" xfId="1" applyNumberFormat="1" applyFont="1" applyBorder="1"/>
    <xf numFmtId="3" fontId="3" fillId="0" borderId="26" xfId="1" applyNumberFormat="1" applyFont="1" applyBorder="1"/>
    <xf numFmtId="3" fontId="3" fillId="0" borderId="27" xfId="1" applyNumberFormat="1" applyFont="1" applyBorder="1"/>
    <xf numFmtId="165" fontId="3" fillId="0" borderId="7" xfId="1" applyNumberFormat="1" applyFont="1" applyBorder="1"/>
    <xf numFmtId="10" fontId="3" fillId="0" borderId="13" xfId="2" applyNumberFormat="1" applyFont="1" applyBorder="1"/>
    <xf numFmtId="44" fontId="3" fillId="0" borderId="13" xfId="1" applyNumberFormat="1" applyFont="1" applyBorder="1"/>
    <xf numFmtId="0" fontId="13" fillId="0" borderId="13" xfId="2" applyFont="1" applyBorder="1"/>
    <xf numFmtId="2" fontId="3" fillId="0" borderId="13" xfId="2" applyNumberFormat="1" applyFont="1" applyBorder="1"/>
    <xf numFmtId="0" fontId="3" fillId="0" borderId="13" xfId="2" quotePrefix="1" applyFont="1" applyBorder="1" applyAlignment="1">
      <alignment horizontal="left" indent="4"/>
    </xf>
    <xf numFmtId="0" fontId="3" fillId="0" borderId="13" xfId="2" applyFont="1" applyBorder="1" applyAlignment="1">
      <alignment horizontal="left" indent="4"/>
    </xf>
  </cellXfs>
  <cellStyles count="3">
    <cellStyle name="Normal" xfId="0" builtinId="0"/>
    <cellStyle name="Normal 2" xfId="2"/>
    <cellStyle name="Pros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showGridLines="0" topLeftCell="A18" workbookViewId="0">
      <selection activeCell="I28" sqref="I28"/>
    </sheetView>
  </sheetViews>
  <sheetFormatPr baseColWidth="10" defaultRowHeight="15.75" x14ac:dyDescent="0.25"/>
  <cols>
    <col min="1" max="1" width="6.7109375" style="116" customWidth="1"/>
    <col min="2" max="4" width="11.42578125" style="116"/>
    <col min="5" max="5" width="13.140625" style="117" bestFit="1" customWidth="1"/>
    <col min="6" max="6" width="14.28515625" style="118" bestFit="1" customWidth="1"/>
    <col min="7" max="16384" width="11.42578125" style="116"/>
  </cols>
  <sheetData>
    <row r="1" spans="1:13" x14ac:dyDescent="0.25">
      <c r="A1" s="115" t="s">
        <v>139</v>
      </c>
    </row>
    <row r="3" spans="1:13" x14ac:dyDescent="0.25">
      <c r="A3" s="116" t="s">
        <v>84</v>
      </c>
      <c r="B3" s="116" t="s">
        <v>140</v>
      </c>
    </row>
    <row r="4" spans="1:13" ht="16.5" thickBot="1" x14ac:dyDescent="0.3">
      <c r="A4" s="119" t="s">
        <v>85</v>
      </c>
      <c r="B4" s="120" t="s">
        <v>86</v>
      </c>
      <c r="C4" s="120"/>
      <c r="D4" s="120"/>
      <c r="E4" s="121"/>
      <c r="F4" s="122"/>
    </row>
    <row r="5" spans="1:13" s="124" customFormat="1" ht="21" thickBot="1" x14ac:dyDescent="0.35">
      <c r="A5" s="119" t="s">
        <v>88</v>
      </c>
      <c r="B5" s="120" t="s">
        <v>87</v>
      </c>
      <c r="C5" s="120"/>
      <c r="D5" s="120"/>
      <c r="E5" s="121"/>
      <c r="F5" s="123"/>
      <c r="G5" s="116"/>
      <c r="H5" s="116"/>
      <c r="I5" s="116"/>
      <c r="J5" s="116"/>
      <c r="K5" s="116"/>
      <c r="L5" s="116"/>
    </row>
    <row r="7" spans="1:13" x14ac:dyDescent="0.25">
      <c r="B7" s="116" t="s">
        <v>141</v>
      </c>
      <c r="F7" s="125"/>
    </row>
    <row r="9" spans="1:13" x14ac:dyDescent="0.25">
      <c r="A9" s="116" t="s">
        <v>89</v>
      </c>
      <c r="B9" s="126"/>
      <c r="C9" s="126"/>
      <c r="D9" s="126"/>
      <c r="E9" s="127"/>
      <c r="F9" s="127"/>
      <c r="G9" s="126"/>
    </row>
    <row r="10" spans="1:13" x14ac:dyDescent="0.25">
      <c r="A10" s="119"/>
      <c r="B10" s="120"/>
      <c r="C10" s="120"/>
      <c r="D10" s="120"/>
      <c r="E10" s="121"/>
      <c r="F10" s="121"/>
      <c r="G10" s="120"/>
    </row>
    <row r="11" spans="1:13" s="124" customFormat="1" ht="20.25" x14ac:dyDescent="0.3">
      <c r="A11" s="119"/>
      <c r="B11" s="120"/>
      <c r="C11" s="120"/>
      <c r="D11" s="120"/>
      <c r="E11" s="128"/>
      <c r="F11" s="121"/>
      <c r="G11" s="120"/>
      <c r="H11" s="116"/>
      <c r="I11" s="116"/>
      <c r="J11" s="116"/>
      <c r="K11" s="116"/>
      <c r="L11" s="116"/>
      <c r="M11" s="116"/>
    </row>
    <row r="12" spans="1:13" x14ac:dyDescent="0.25">
      <c r="A12" s="119"/>
      <c r="B12" s="120"/>
      <c r="C12" s="120"/>
      <c r="D12" s="120"/>
      <c r="E12" s="121"/>
      <c r="F12" s="121"/>
      <c r="G12" s="120"/>
    </row>
    <row r="13" spans="1:13" s="124" customFormat="1" ht="20.25" x14ac:dyDescent="0.3">
      <c r="A13" s="119"/>
      <c r="B13" s="120"/>
      <c r="C13" s="120"/>
      <c r="D13" s="120"/>
      <c r="E13" s="128"/>
      <c r="F13" s="121"/>
      <c r="G13" s="120"/>
      <c r="H13" s="116"/>
      <c r="I13" s="116"/>
      <c r="J13" s="116"/>
      <c r="K13" s="116"/>
    </row>
    <row r="14" spans="1:13" x14ac:dyDescent="0.25">
      <c r="A14" s="119"/>
      <c r="B14" s="120"/>
      <c r="C14" s="120"/>
      <c r="D14" s="120"/>
      <c r="E14" s="121"/>
      <c r="F14" s="121"/>
      <c r="G14" s="120"/>
    </row>
    <row r="15" spans="1:13" s="124" customFormat="1" ht="20.25" x14ac:dyDescent="0.3">
      <c r="A15" s="119"/>
      <c r="B15" s="120"/>
      <c r="C15" s="120"/>
      <c r="D15" s="120"/>
      <c r="E15" s="128"/>
      <c r="F15" s="121"/>
      <c r="G15" s="120"/>
      <c r="H15" s="116"/>
      <c r="I15" s="116"/>
      <c r="J15" s="116"/>
      <c r="K15" s="116"/>
      <c r="L15" s="116"/>
      <c r="M15" s="116"/>
    </row>
    <row r="16" spans="1:13" x14ac:dyDescent="0.25">
      <c r="B16" s="120"/>
      <c r="C16" s="120"/>
      <c r="D16" s="120"/>
      <c r="E16" s="121"/>
      <c r="F16" s="121"/>
      <c r="G16" s="120"/>
    </row>
    <row r="17" spans="1:14" x14ac:dyDescent="0.25">
      <c r="A17" s="116" t="s">
        <v>90</v>
      </c>
      <c r="B17" s="120"/>
      <c r="C17" s="120"/>
      <c r="D17" s="120"/>
      <c r="E17" s="121"/>
      <c r="F17" s="121"/>
      <c r="G17" s="120"/>
    </row>
    <row r="18" spans="1:14" x14ac:dyDescent="0.25">
      <c r="A18" s="119"/>
      <c r="B18" s="120"/>
      <c r="C18" s="120"/>
      <c r="D18" s="120"/>
      <c r="E18" s="121"/>
      <c r="F18" s="121"/>
      <c r="G18" s="120"/>
    </row>
    <row r="19" spans="1:14" s="124" customFormat="1" ht="20.25" x14ac:dyDescent="0.3">
      <c r="A19" s="119"/>
      <c r="B19" s="120"/>
      <c r="C19" s="120"/>
      <c r="D19" s="120"/>
      <c r="E19" s="128"/>
      <c r="F19" s="121"/>
      <c r="G19" s="120"/>
      <c r="H19" s="116"/>
      <c r="I19" s="116"/>
      <c r="J19" s="116"/>
      <c r="K19" s="116"/>
    </row>
    <row r="20" spans="1:14" x14ac:dyDescent="0.25">
      <c r="A20" s="119"/>
      <c r="B20" s="120"/>
      <c r="C20" s="120"/>
      <c r="D20" s="120"/>
      <c r="E20" s="121"/>
      <c r="F20" s="121"/>
      <c r="G20" s="120"/>
    </row>
    <row r="21" spans="1:14" s="124" customFormat="1" ht="20.25" x14ac:dyDescent="0.3">
      <c r="A21" s="119"/>
      <c r="B21" s="120"/>
      <c r="C21" s="120"/>
      <c r="D21" s="120"/>
      <c r="E21" s="128"/>
      <c r="F21" s="121"/>
      <c r="G21" s="120"/>
      <c r="H21" s="116"/>
      <c r="I21" s="116"/>
      <c r="J21" s="116"/>
      <c r="K21" s="116"/>
      <c r="L21" s="116"/>
      <c r="M21" s="116"/>
      <c r="N21" s="116"/>
    </row>
    <row r="22" spans="1:14" x14ac:dyDescent="0.25">
      <c r="B22" s="120"/>
      <c r="C22" s="120"/>
      <c r="D22" s="120"/>
      <c r="E22" s="121"/>
      <c r="F22" s="129"/>
      <c r="G22" s="120"/>
    </row>
    <row r="24" spans="1:14" x14ac:dyDescent="0.25">
      <c r="A24" s="115" t="s">
        <v>142</v>
      </c>
    </row>
    <row r="26" spans="1:14" x14ac:dyDescent="0.25">
      <c r="A26" s="116" t="s">
        <v>84</v>
      </c>
      <c r="B26" s="126"/>
      <c r="C26" s="126"/>
      <c r="D26" s="126"/>
      <c r="E26" s="127"/>
      <c r="F26" s="130"/>
    </row>
    <row r="27" spans="1:14" x14ac:dyDescent="0.25">
      <c r="A27" s="119"/>
      <c r="B27" s="120"/>
      <c r="C27" s="120"/>
      <c r="D27" s="120"/>
      <c r="E27" s="121"/>
      <c r="F27" s="129"/>
      <c r="G27" s="120"/>
    </row>
    <row r="28" spans="1:14" x14ac:dyDescent="0.25">
      <c r="A28" s="119"/>
      <c r="B28" s="120"/>
      <c r="C28" s="120"/>
      <c r="D28" s="120"/>
      <c r="E28" s="121"/>
      <c r="F28" s="129"/>
      <c r="G28" s="120"/>
    </row>
    <row r="29" spans="1:14" x14ac:dyDescent="0.25">
      <c r="A29" s="119"/>
      <c r="B29" s="120"/>
      <c r="C29" s="120"/>
      <c r="D29" s="120"/>
      <c r="E29" s="121"/>
      <c r="F29" s="129"/>
      <c r="G29" s="120"/>
    </row>
    <row r="30" spans="1:14" s="124" customFormat="1" ht="20.25" x14ac:dyDescent="0.3">
      <c r="A30" s="119"/>
      <c r="B30" s="120"/>
      <c r="C30" s="120"/>
      <c r="D30" s="120"/>
      <c r="E30" s="121"/>
      <c r="F30" s="129"/>
      <c r="G30" s="120"/>
      <c r="H30" s="116"/>
      <c r="I30" s="116"/>
      <c r="J30" s="116"/>
      <c r="K30" s="116"/>
      <c r="L30" s="116"/>
      <c r="M30" s="116"/>
      <c r="N30" s="116"/>
    </row>
    <row r="31" spans="1:14" x14ac:dyDescent="0.25">
      <c r="A31" s="119"/>
      <c r="B31" s="120"/>
      <c r="C31" s="120"/>
      <c r="D31" s="120"/>
      <c r="E31" s="121"/>
      <c r="F31" s="129"/>
      <c r="G31" s="120"/>
    </row>
    <row r="32" spans="1:14" x14ac:dyDescent="0.25">
      <c r="A32" s="119"/>
      <c r="B32" s="120"/>
      <c r="C32" s="120"/>
      <c r="D32" s="120"/>
      <c r="E32" s="121"/>
      <c r="F32" s="129"/>
      <c r="G32" s="120"/>
    </row>
    <row r="33" spans="1:7" x14ac:dyDescent="0.25">
      <c r="B33" s="120"/>
      <c r="C33" s="120"/>
      <c r="D33" s="120"/>
      <c r="E33" s="121"/>
      <c r="F33" s="129"/>
      <c r="G33" s="120"/>
    </row>
    <row r="34" spans="1:7" x14ac:dyDescent="0.25">
      <c r="A34" s="116" t="s">
        <v>89</v>
      </c>
      <c r="B34" s="120"/>
      <c r="C34" s="120"/>
      <c r="D34" s="120"/>
      <c r="E34" s="121"/>
      <c r="F34" s="129"/>
      <c r="G34" s="120"/>
    </row>
    <row r="35" spans="1:7" x14ac:dyDescent="0.25">
      <c r="B35" s="120"/>
      <c r="C35" s="120"/>
      <c r="D35" s="120"/>
      <c r="E35" s="121"/>
      <c r="F35" s="129"/>
      <c r="G35" s="120"/>
    </row>
    <row r="36" spans="1:7" x14ac:dyDescent="0.25">
      <c r="B36" s="120"/>
      <c r="C36" s="120"/>
      <c r="D36" s="120"/>
      <c r="E36" s="121"/>
      <c r="F36" s="131"/>
      <c r="G36" s="120"/>
    </row>
    <row r="37" spans="1:7" x14ac:dyDescent="0.25">
      <c r="B37" s="120"/>
      <c r="C37" s="120"/>
      <c r="D37" s="120"/>
      <c r="E37" s="121"/>
      <c r="F37" s="129"/>
      <c r="G37" s="120"/>
    </row>
    <row r="38" spans="1:7" x14ac:dyDescent="0.25">
      <c r="B38" s="120"/>
      <c r="C38" s="120"/>
      <c r="D38" s="120"/>
      <c r="E38" s="121"/>
      <c r="F38" s="129"/>
      <c r="G38" s="120"/>
    </row>
    <row r="39" spans="1:7" x14ac:dyDescent="0.25">
      <c r="B39" s="120"/>
      <c r="C39" s="120"/>
      <c r="D39" s="120"/>
      <c r="E39" s="121"/>
      <c r="F39" s="129"/>
      <c r="G39" s="120"/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&amp;COppgave 10.1 og 10.2</oddHeader>
    <oddFooter>&amp;CSide &amp;P av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showGridLines="0" workbookViewId="0">
      <selection activeCell="E22" sqref="E22:F22"/>
    </sheetView>
  </sheetViews>
  <sheetFormatPr baseColWidth="10" defaultRowHeight="15.75" x14ac:dyDescent="0.25"/>
  <cols>
    <col min="1" max="1" width="6.7109375" style="116" customWidth="1"/>
    <col min="2" max="3" width="11.42578125" style="116"/>
    <col min="4" max="4" width="12.7109375" style="116" customWidth="1"/>
    <col min="5" max="5" width="14.28515625" style="118" bestFit="1" customWidth="1"/>
    <col min="6" max="6" width="6" style="116" customWidth="1"/>
    <col min="7" max="7" width="8.5703125" style="116" bestFit="1" customWidth="1"/>
    <col min="8" max="8" width="14.28515625" style="116" bestFit="1" customWidth="1"/>
    <col min="9" max="16384" width="11.42578125" style="116"/>
  </cols>
  <sheetData>
    <row r="1" spans="1:7" x14ac:dyDescent="0.25">
      <c r="A1" s="115" t="s">
        <v>143</v>
      </c>
    </row>
    <row r="3" spans="1:7" x14ac:dyDescent="0.25">
      <c r="B3" s="132" t="s">
        <v>94</v>
      </c>
    </row>
    <row r="4" spans="1:7" x14ac:dyDescent="0.25">
      <c r="B4" s="116" t="s">
        <v>12</v>
      </c>
      <c r="E4" s="118">
        <v>3600000</v>
      </c>
    </row>
    <row r="5" spans="1:7" x14ac:dyDescent="0.25">
      <c r="B5" s="116" t="s">
        <v>91</v>
      </c>
      <c r="E5" s="118">
        <v>1000</v>
      </c>
    </row>
    <row r="6" spans="1:7" x14ac:dyDescent="0.25">
      <c r="B6" s="116" t="s">
        <v>58</v>
      </c>
      <c r="E6" s="118">
        <v>1500000</v>
      </c>
    </row>
    <row r="7" spans="1:7" x14ac:dyDescent="0.25">
      <c r="B7" s="116" t="s">
        <v>59</v>
      </c>
      <c r="E7" s="118">
        <v>940000</v>
      </c>
    </row>
    <row r="8" spans="1:7" x14ac:dyDescent="0.25">
      <c r="B8" s="116" t="s">
        <v>92</v>
      </c>
      <c r="E8" s="118">
        <v>240000</v>
      </c>
    </row>
    <row r="9" spans="1:7" x14ac:dyDescent="0.25">
      <c r="B9" s="116" t="s">
        <v>26</v>
      </c>
      <c r="E9" s="118">
        <v>455000</v>
      </c>
    </row>
    <row r="10" spans="1:7" x14ac:dyDescent="0.25">
      <c r="B10" s="116" t="s">
        <v>93</v>
      </c>
      <c r="E10" s="118">
        <v>15000</v>
      </c>
      <c r="G10" s="118"/>
    </row>
    <row r="12" spans="1:7" x14ac:dyDescent="0.25">
      <c r="A12" s="116" t="s">
        <v>84</v>
      </c>
      <c r="B12" s="115" t="s">
        <v>144</v>
      </c>
    </row>
    <row r="14" spans="1:7" x14ac:dyDescent="0.25">
      <c r="B14" s="120"/>
      <c r="C14" s="120"/>
      <c r="D14" s="120"/>
      <c r="E14" s="133"/>
    </row>
    <row r="15" spans="1:7" x14ac:dyDescent="0.25">
      <c r="B15" s="120"/>
      <c r="C15" s="120"/>
      <c r="D15" s="120"/>
      <c r="E15" s="133"/>
    </row>
    <row r="16" spans="1:7" ht="16.5" thickBot="1" x14ac:dyDescent="0.3">
      <c r="B16" s="120"/>
      <c r="C16" s="120"/>
      <c r="D16" s="120"/>
      <c r="E16" s="122"/>
    </row>
    <row r="17" spans="1:15" s="124" customFormat="1" ht="21" thickBot="1" x14ac:dyDescent="0.35">
      <c r="A17" s="116"/>
      <c r="B17" s="120"/>
      <c r="C17" s="120"/>
      <c r="D17" s="120"/>
      <c r="E17" s="123"/>
      <c r="F17" s="116"/>
      <c r="G17" s="116"/>
      <c r="H17" s="118"/>
      <c r="I17" s="116"/>
      <c r="J17" s="116"/>
      <c r="K17" s="116"/>
      <c r="L17" s="116"/>
      <c r="M17" s="118"/>
    </row>
    <row r="19" spans="1:15" x14ac:dyDescent="0.25">
      <c r="B19" s="134" t="s">
        <v>145</v>
      </c>
      <c r="C19" s="134"/>
      <c r="D19" s="134"/>
      <c r="E19" s="135"/>
      <c r="F19" s="134"/>
      <c r="G19" s="136"/>
    </row>
    <row r="21" spans="1:15" x14ac:dyDescent="0.25">
      <c r="A21" s="116" t="s">
        <v>89</v>
      </c>
      <c r="B21" s="126"/>
      <c r="C21" s="126"/>
      <c r="D21" s="126"/>
      <c r="E21" s="130"/>
      <c r="F21" s="126"/>
      <c r="G21" s="126"/>
      <c r="H21" s="126"/>
    </row>
    <row r="22" spans="1:15" x14ac:dyDescent="0.25">
      <c r="A22" s="137"/>
      <c r="B22" s="120"/>
      <c r="C22" s="120"/>
      <c r="D22" s="120"/>
      <c r="E22" s="129"/>
      <c r="F22" s="120"/>
      <c r="G22" s="120"/>
      <c r="H22" s="120"/>
    </row>
    <row r="23" spans="1:15" s="124" customFormat="1" ht="20.25" x14ac:dyDescent="0.3">
      <c r="A23" s="119"/>
      <c r="B23" s="120"/>
      <c r="C23" s="120"/>
      <c r="D23" s="120"/>
      <c r="E23" s="129"/>
      <c r="F23" s="120"/>
      <c r="G23" s="120"/>
      <c r="H23" s="120"/>
      <c r="I23" s="116"/>
      <c r="J23" s="116"/>
      <c r="K23" s="116"/>
      <c r="L23" s="116"/>
      <c r="M23" s="116"/>
      <c r="N23" s="116"/>
      <c r="O23" s="116"/>
    </row>
    <row r="24" spans="1:15" x14ac:dyDescent="0.25">
      <c r="B24" s="120"/>
      <c r="C24" s="120"/>
      <c r="D24" s="120"/>
      <c r="E24" s="129"/>
      <c r="F24" s="120"/>
      <c r="G24" s="120"/>
      <c r="H24" s="120"/>
    </row>
    <row r="25" spans="1:15" x14ac:dyDescent="0.25">
      <c r="B25" s="120"/>
      <c r="C25" s="120"/>
      <c r="D25" s="120"/>
      <c r="E25" s="129"/>
      <c r="F25" s="120"/>
      <c r="G25" s="138"/>
      <c r="H25" s="120"/>
    </row>
    <row r="26" spans="1:15" x14ac:dyDescent="0.25">
      <c r="B26" s="120"/>
      <c r="C26" s="120"/>
      <c r="D26" s="120"/>
      <c r="E26" s="129"/>
      <c r="F26" s="120"/>
      <c r="G26" s="120"/>
      <c r="H26" s="120"/>
    </row>
    <row r="27" spans="1:15" x14ac:dyDescent="0.25">
      <c r="A27" s="116" t="s">
        <v>90</v>
      </c>
      <c r="B27" s="120"/>
      <c r="C27" s="120"/>
      <c r="D27" s="120"/>
      <c r="E27" s="129"/>
      <c r="F27" s="120"/>
      <c r="G27" s="120"/>
      <c r="H27" s="120"/>
    </row>
    <row r="28" spans="1:15" x14ac:dyDescent="0.25">
      <c r="A28" s="119"/>
      <c r="B28" s="120"/>
      <c r="C28" s="120"/>
      <c r="D28" s="120"/>
      <c r="E28" s="129"/>
      <c r="F28" s="120"/>
      <c r="G28" s="120"/>
      <c r="H28" s="120"/>
    </row>
    <row r="29" spans="1:15" s="124" customFormat="1" ht="20.25" x14ac:dyDescent="0.3">
      <c r="A29" s="119"/>
      <c r="B29" s="120"/>
      <c r="C29" s="120"/>
      <c r="D29" s="120"/>
      <c r="E29" s="129"/>
      <c r="F29" s="120"/>
      <c r="G29" s="120"/>
      <c r="H29" s="120"/>
      <c r="I29" s="116"/>
      <c r="J29" s="116"/>
      <c r="K29" s="116"/>
      <c r="L29" s="116"/>
      <c r="M29" s="116"/>
    </row>
    <row r="30" spans="1:15" x14ac:dyDescent="0.25">
      <c r="A30" s="137"/>
      <c r="B30" s="120"/>
      <c r="C30" s="120"/>
      <c r="D30" s="120"/>
      <c r="E30" s="129"/>
      <c r="F30" s="120"/>
      <c r="G30" s="120"/>
      <c r="H30" s="120"/>
    </row>
    <row r="31" spans="1:15" x14ac:dyDescent="0.25">
      <c r="A31" s="137"/>
      <c r="B31" s="120"/>
      <c r="C31" s="120"/>
      <c r="D31" s="120"/>
      <c r="E31" s="129"/>
      <c r="F31" s="120"/>
      <c r="G31" s="120"/>
      <c r="H31" s="120"/>
    </row>
    <row r="32" spans="1:15" x14ac:dyDescent="0.25">
      <c r="A32" s="137"/>
      <c r="B32" s="120"/>
      <c r="C32" s="120"/>
      <c r="D32" s="120"/>
      <c r="E32" s="129"/>
      <c r="F32" s="120"/>
      <c r="G32" s="120"/>
      <c r="H32" s="120"/>
    </row>
    <row r="33" spans="1:15" s="124" customFormat="1" ht="20.25" x14ac:dyDescent="0.3">
      <c r="A33" s="119"/>
      <c r="B33" s="120"/>
      <c r="C33" s="120"/>
      <c r="D33" s="120"/>
      <c r="E33" s="129"/>
      <c r="F33" s="120"/>
      <c r="G33" s="120"/>
      <c r="H33" s="120"/>
      <c r="I33" s="116"/>
      <c r="J33" s="116"/>
      <c r="K33" s="116"/>
      <c r="L33" s="116"/>
      <c r="M33" s="116"/>
      <c r="N33" s="116"/>
    </row>
    <row r="34" spans="1:15" x14ac:dyDescent="0.25">
      <c r="B34" s="120"/>
      <c r="C34" s="120"/>
      <c r="D34" s="120"/>
      <c r="E34" s="129"/>
      <c r="F34" s="120"/>
      <c r="G34" s="120"/>
      <c r="H34" s="120"/>
    </row>
    <row r="35" spans="1:15" x14ac:dyDescent="0.25">
      <c r="B35" s="120"/>
      <c r="C35" s="120"/>
      <c r="D35" s="120"/>
      <c r="E35" s="129"/>
      <c r="F35" s="120"/>
      <c r="G35" s="138"/>
      <c r="H35" s="120"/>
    </row>
    <row r="36" spans="1:15" x14ac:dyDescent="0.25">
      <c r="B36" s="120"/>
      <c r="C36" s="120"/>
      <c r="D36" s="120"/>
      <c r="E36" s="129"/>
      <c r="F36" s="120"/>
      <c r="G36" s="120"/>
      <c r="H36" s="120"/>
    </row>
    <row r="37" spans="1:15" x14ac:dyDescent="0.25">
      <c r="A37" s="116" t="s">
        <v>77</v>
      </c>
      <c r="B37" s="120"/>
      <c r="C37" s="120"/>
      <c r="D37" s="120"/>
      <c r="E37" s="129"/>
      <c r="F37" s="120"/>
      <c r="G37" s="120"/>
      <c r="H37" s="120"/>
    </row>
    <row r="38" spans="1:15" x14ac:dyDescent="0.25">
      <c r="A38" s="137"/>
      <c r="B38" s="120"/>
      <c r="C38" s="120"/>
      <c r="D38" s="120"/>
      <c r="E38" s="129"/>
      <c r="F38" s="120"/>
      <c r="G38" s="120"/>
      <c r="H38" s="120"/>
    </row>
    <row r="39" spans="1:15" s="124" customFormat="1" ht="20.25" x14ac:dyDescent="0.3">
      <c r="A39" s="119"/>
      <c r="B39" s="120"/>
      <c r="C39" s="120"/>
      <c r="D39" s="120"/>
      <c r="E39" s="129"/>
      <c r="F39" s="120"/>
      <c r="G39" s="120"/>
      <c r="H39" s="120"/>
      <c r="I39" s="116"/>
      <c r="J39" s="116"/>
      <c r="K39" s="116"/>
      <c r="L39" s="116"/>
      <c r="M39" s="116"/>
      <c r="N39" s="116"/>
      <c r="O39" s="116"/>
    </row>
    <row r="40" spans="1:15" x14ac:dyDescent="0.25">
      <c r="B40" s="120"/>
      <c r="C40" s="120"/>
      <c r="D40" s="120"/>
      <c r="E40" s="129"/>
      <c r="F40" s="120"/>
      <c r="G40" s="120"/>
      <c r="H40" s="120"/>
    </row>
    <row r="41" spans="1:15" x14ac:dyDescent="0.25">
      <c r="B41" s="120"/>
      <c r="C41" s="120"/>
      <c r="D41" s="120"/>
      <c r="E41" s="129"/>
      <c r="F41" s="120"/>
      <c r="G41" s="138"/>
      <c r="H41" s="120"/>
    </row>
    <row r="42" spans="1:15" x14ac:dyDescent="0.25">
      <c r="B42" s="120"/>
      <c r="C42" s="120"/>
      <c r="D42" s="120"/>
      <c r="E42" s="129"/>
      <c r="F42" s="120"/>
      <c r="G42" s="120"/>
      <c r="H42" s="120"/>
    </row>
    <row r="43" spans="1:15" x14ac:dyDescent="0.25">
      <c r="A43" s="116" t="s">
        <v>76</v>
      </c>
      <c r="B43" s="120"/>
      <c r="C43" s="120"/>
      <c r="D43" s="120"/>
      <c r="E43" s="129"/>
      <c r="F43" s="120"/>
      <c r="G43" s="120"/>
      <c r="H43" s="120"/>
    </row>
    <row r="44" spans="1:15" x14ac:dyDescent="0.25">
      <c r="A44" s="119"/>
      <c r="B44" s="120"/>
      <c r="C44" s="120"/>
      <c r="D44" s="120"/>
      <c r="E44" s="129"/>
      <c r="F44" s="120"/>
      <c r="G44" s="120"/>
      <c r="H44" s="120"/>
    </row>
    <row r="45" spans="1:15" s="124" customFormat="1" ht="20.25" x14ac:dyDescent="0.3">
      <c r="A45" s="119"/>
      <c r="B45" s="120"/>
      <c r="C45" s="120"/>
      <c r="D45" s="120"/>
      <c r="E45" s="129"/>
      <c r="F45" s="120"/>
      <c r="G45" s="120"/>
      <c r="H45" s="120"/>
      <c r="I45" s="116"/>
      <c r="J45" s="116"/>
      <c r="K45" s="116"/>
      <c r="L45" s="116"/>
      <c r="M45" s="116"/>
    </row>
    <row r="46" spans="1:15" x14ac:dyDescent="0.25">
      <c r="A46" s="139"/>
      <c r="B46" s="120"/>
      <c r="C46" s="120"/>
      <c r="D46" s="120"/>
      <c r="E46" s="129"/>
      <c r="F46" s="120"/>
      <c r="G46" s="120"/>
      <c r="H46" s="120"/>
    </row>
    <row r="47" spans="1:15" x14ac:dyDescent="0.25">
      <c r="B47" s="126"/>
      <c r="C47" s="126"/>
      <c r="D47" s="126"/>
      <c r="E47" s="127"/>
      <c r="F47" s="126"/>
      <c r="G47" s="126"/>
      <c r="H47" s="126"/>
    </row>
    <row r="48" spans="1:15" x14ac:dyDescent="0.25">
      <c r="A48" s="119"/>
      <c r="B48" s="126"/>
      <c r="C48" s="126"/>
      <c r="D48" s="126"/>
      <c r="E48" s="127"/>
      <c r="F48" s="126"/>
      <c r="G48" s="126"/>
      <c r="H48" s="126"/>
    </row>
    <row r="49" spans="1:13" s="124" customFormat="1" ht="20.25" x14ac:dyDescent="0.3">
      <c r="A49" s="119"/>
      <c r="B49" s="126"/>
      <c r="C49" s="126"/>
      <c r="D49" s="126"/>
      <c r="E49" s="127"/>
      <c r="F49" s="126"/>
      <c r="G49" s="126"/>
      <c r="H49" s="126"/>
      <c r="I49" s="116"/>
      <c r="J49" s="116"/>
      <c r="K49" s="116"/>
      <c r="L49" s="116"/>
      <c r="M49" s="116"/>
    </row>
    <row r="50" spans="1:13" x14ac:dyDescent="0.25">
      <c r="A50" s="119"/>
      <c r="B50" s="126"/>
      <c r="C50" s="126"/>
      <c r="D50" s="126"/>
      <c r="E50" s="127"/>
      <c r="F50" s="126"/>
      <c r="G50" s="126"/>
      <c r="H50" s="126"/>
    </row>
    <row r="51" spans="1:13" s="124" customFormat="1" ht="20.25" x14ac:dyDescent="0.3">
      <c r="A51" s="119"/>
      <c r="B51" s="126"/>
      <c r="C51" s="126"/>
      <c r="D51" s="126"/>
      <c r="E51" s="127"/>
      <c r="F51" s="126"/>
      <c r="G51" s="126"/>
      <c r="H51" s="126"/>
      <c r="I51" s="116"/>
      <c r="J51" s="116"/>
      <c r="K51" s="116"/>
      <c r="L51" s="116"/>
      <c r="M51" s="116"/>
    </row>
    <row r="52" spans="1:13" x14ac:dyDescent="0.25">
      <c r="B52" s="126"/>
      <c r="C52" s="126"/>
      <c r="D52" s="126"/>
      <c r="E52" s="127"/>
      <c r="F52" s="126"/>
      <c r="G52" s="126"/>
      <c r="H52" s="126"/>
    </row>
    <row r="53" spans="1:13" x14ac:dyDescent="0.25">
      <c r="E53" s="117"/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&amp;COppgave 10.3</oddHeader>
    <oddFooter>&amp;CSide &amp;P av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62"/>
  <sheetViews>
    <sheetView showGridLines="0" showZeros="0" workbookViewId="0">
      <selection activeCell="K81" sqref="K81"/>
    </sheetView>
  </sheetViews>
  <sheetFormatPr baseColWidth="10" defaultRowHeight="15" x14ac:dyDescent="0.2"/>
  <cols>
    <col min="1" max="1" width="6.140625" style="1" bestFit="1" customWidth="1"/>
    <col min="2" max="2" width="22.85546875" style="1" customWidth="1"/>
    <col min="3" max="3" width="3.85546875" style="1" bestFit="1" customWidth="1"/>
    <col min="4" max="7" width="8.7109375" style="1" customWidth="1"/>
    <col min="8" max="8" width="8.7109375" style="77" customWidth="1"/>
    <col min="9" max="15" width="8.7109375" style="1" customWidth="1"/>
    <col min="16" max="16" width="3.85546875" style="1" customWidth="1"/>
    <col min="17" max="30" width="8.7109375" style="1" customWidth="1"/>
    <col min="31" max="16384" width="11.42578125" style="1"/>
  </cols>
  <sheetData>
    <row r="1" spans="1:16" s="2" customFormat="1" ht="15.75" x14ac:dyDescent="0.25">
      <c r="A1" s="4" t="s">
        <v>146</v>
      </c>
      <c r="H1" s="74"/>
    </row>
    <row r="2" spans="1:16" s="2" customFormat="1" ht="15.75" x14ac:dyDescent="0.25">
      <c r="H2" s="74"/>
    </row>
    <row r="3" spans="1:16" s="2" customFormat="1" ht="15.75" x14ac:dyDescent="0.25">
      <c r="C3" s="2" t="s">
        <v>84</v>
      </c>
      <c r="D3" s="2" t="s">
        <v>147</v>
      </c>
      <c r="H3" s="74"/>
    </row>
    <row r="4" spans="1:16" s="2" customFormat="1" ht="15.75" x14ac:dyDescent="0.25">
      <c r="D4" s="140" t="s">
        <v>148</v>
      </c>
      <c r="E4" s="140"/>
      <c r="F4" s="140"/>
      <c r="G4" s="140"/>
      <c r="H4" s="141"/>
      <c r="I4" s="140"/>
      <c r="J4" s="140"/>
      <c r="K4" s="140"/>
      <c r="L4" s="140"/>
    </row>
    <row r="5" spans="1:16" s="2" customFormat="1" ht="15.75" x14ac:dyDescent="0.25">
      <c r="H5" s="74"/>
    </row>
    <row r="6" spans="1:16" s="2" customFormat="1" ht="15.75" x14ac:dyDescent="0.25">
      <c r="C6" s="2" t="s">
        <v>89</v>
      </c>
      <c r="G6" s="74"/>
      <c r="H6" s="74"/>
    </row>
    <row r="7" spans="1:16" s="2" customFormat="1" ht="15.75" x14ac:dyDescent="0.25">
      <c r="D7" s="140"/>
      <c r="E7" s="140"/>
      <c r="F7" s="140"/>
      <c r="G7" s="5"/>
      <c r="H7" s="74"/>
    </row>
    <row r="8" spans="1:16" s="2" customFormat="1" ht="15.75" x14ac:dyDescent="0.25">
      <c r="D8" s="140"/>
      <c r="E8" s="140"/>
      <c r="F8" s="140"/>
      <c r="G8" s="5"/>
      <c r="H8" s="74"/>
    </row>
    <row r="9" spans="1:16" s="2" customFormat="1" ht="15.75" x14ac:dyDescent="0.25">
      <c r="D9" s="140"/>
      <c r="E9" s="140"/>
      <c r="F9" s="140"/>
      <c r="G9" s="5"/>
      <c r="H9" s="74"/>
    </row>
    <row r="10" spans="1:16" s="2" customFormat="1" ht="15.75" x14ac:dyDescent="0.25">
      <c r="D10" s="140"/>
      <c r="E10" s="140"/>
      <c r="F10" s="140"/>
      <c r="G10" s="5"/>
      <c r="H10" s="74"/>
    </row>
    <row r="11" spans="1:16" s="2" customFormat="1" ht="15.75" x14ac:dyDescent="0.25">
      <c r="D11" s="140"/>
      <c r="E11" s="140"/>
      <c r="F11" s="140"/>
      <c r="G11" s="5"/>
      <c r="H11" s="74"/>
    </row>
    <row r="12" spans="1:16" s="2" customFormat="1" ht="16.5" thickBot="1" x14ac:dyDescent="0.3">
      <c r="D12" s="140"/>
      <c r="E12" s="140"/>
      <c r="F12" s="140"/>
      <c r="G12" s="142"/>
      <c r="H12" s="74"/>
    </row>
    <row r="13" spans="1:16" s="46" customFormat="1" ht="21" thickBot="1" x14ac:dyDescent="0.35">
      <c r="B13" s="2"/>
      <c r="C13" s="2"/>
      <c r="D13" s="140" t="s">
        <v>95</v>
      </c>
      <c r="E13" s="140"/>
      <c r="F13" s="140"/>
      <c r="G13" s="143"/>
      <c r="H13" s="74"/>
      <c r="I13" s="2" t="s">
        <v>149</v>
      </c>
      <c r="J13" s="2"/>
      <c r="K13" s="2"/>
      <c r="L13" s="2"/>
      <c r="M13" s="76"/>
      <c r="N13" s="2"/>
      <c r="O13" s="2"/>
      <c r="P13" s="2"/>
    </row>
    <row r="14" spans="1:16" s="2" customFormat="1" ht="15.75" x14ac:dyDescent="0.25">
      <c r="G14" s="74"/>
      <c r="H14" s="74"/>
    </row>
    <row r="15" spans="1:16" s="2" customFormat="1" ht="15.75" x14ac:dyDescent="0.25">
      <c r="C15" s="2" t="s">
        <v>90</v>
      </c>
      <c r="G15" s="74"/>
      <c r="H15" s="74"/>
    </row>
    <row r="16" spans="1:16" s="2" customFormat="1" ht="15.75" x14ac:dyDescent="0.25">
      <c r="D16" s="140"/>
      <c r="E16" s="140"/>
      <c r="F16" s="140"/>
      <c r="G16" s="141"/>
      <c r="H16" s="141"/>
      <c r="I16" s="140"/>
      <c r="J16" s="140"/>
      <c r="K16" s="140"/>
    </row>
    <row r="17" spans="1:30" s="2" customFormat="1" ht="15.75" x14ac:dyDescent="0.25">
      <c r="D17" s="140"/>
      <c r="E17" s="140"/>
      <c r="F17" s="140"/>
      <c r="G17" s="141"/>
      <c r="H17" s="141"/>
      <c r="I17" s="140"/>
      <c r="J17" s="140"/>
      <c r="K17" s="140"/>
    </row>
    <row r="18" spans="1:30" s="2" customFormat="1" ht="15.75" x14ac:dyDescent="0.25">
      <c r="D18" s="140"/>
      <c r="E18" s="140"/>
      <c r="F18" s="140"/>
      <c r="G18" s="141"/>
      <c r="H18" s="141"/>
      <c r="I18" s="140"/>
      <c r="J18" s="140"/>
      <c r="K18" s="140"/>
    </row>
    <row r="19" spans="1:30" s="2" customFormat="1" ht="15.75" x14ac:dyDescent="0.25">
      <c r="D19" s="140"/>
      <c r="E19" s="140"/>
      <c r="F19" s="140"/>
      <c r="G19" s="141"/>
      <c r="H19" s="141"/>
      <c r="I19" s="140"/>
      <c r="J19" s="140"/>
      <c r="K19" s="140"/>
    </row>
    <row r="20" spans="1:30" s="2" customFormat="1" ht="15.75" x14ac:dyDescent="0.25">
      <c r="D20" s="140"/>
      <c r="E20" s="140"/>
      <c r="F20" s="140"/>
      <c r="G20" s="141"/>
      <c r="H20" s="141"/>
      <c r="I20" s="140"/>
      <c r="J20" s="140"/>
      <c r="K20" s="140"/>
    </row>
    <row r="21" spans="1:30" s="2" customFormat="1" ht="15.75" x14ac:dyDescent="0.25">
      <c r="D21" s="140"/>
      <c r="E21" s="140"/>
      <c r="F21" s="140"/>
      <c r="G21" s="140"/>
      <c r="H21" s="141"/>
      <c r="I21" s="140"/>
      <c r="J21" s="140"/>
      <c r="K21" s="140"/>
    </row>
    <row r="22" spans="1:30" s="2" customFormat="1" ht="15.75" x14ac:dyDescent="0.25">
      <c r="D22" s="140"/>
      <c r="E22" s="140"/>
      <c r="F22" s="140"/>
      <c r="G22" s="140"/>
      <c r="H22" s="141"/>
      <c r="I22" s="140"/>
      <c r="J22" s="144"/>
      <c r="K22" s="140"/>
    </row>
    <row r="23" spans="1:30" s="2" customFormat="1" ht="15.75" x14ac:dyDescent="0.25">
      <c r="D23" s="140"/>
      <c r="E23" s="140"/>
      <c r="F23" s="140"/>
      <c r="G23" s="140"/>
      <c r="H23" s="141"/>
      <c r="I23" s="140"/>
      <c r="J23" s="140"/>
      <c r="K23" s="140"/>
    </row>
    <row r="24" spans="1:30" s="2" customFormat="1" ht="15.75" x14ac:dyDescent="0.25">
      <c r="D24" s="140"/>
      <c r="E24" s="140"/>
      <c r="F24" s="140"/>
      <c r="G24" s="140"/>
      <c r="H24" s="141"/>
      <c r="I24" s="140"/>
      <c r="J24" s="140"/>
      <c r="K24" s="140"/>
    </row>
    <row r="25" spans="1:30" s="2" customFormat="1" ht="15.75" x14ac:dyDescent="0.25">
      <c r="H25" s="74"/>
    </row>
    <row r="26" spans="1:30" s="2" customFormat="1" ht="15.75" x14ac:dyDescent="0.25">
      <c r="H26" s="74"/>
    </row>
    <row r="27" spans="1:30" s="2" customFormat="1" ht="15.75" x14ac:dyDescent="0.25">
      <c r="H27" s="74"/>
    </row>
    <row r="28" spans="1:30" s="2" customFormat="1" ht="15.75" x14ac:dyDescent="0.25">
      <c r="H28" s="74"/>
    </row>
    <row r="29" spans="1:30" s="2" customFormat="1" ht="15.75" x14ac:dyDescent="0.25">
      <c r="H29" s="74"/>
    </row>
    <row r="30" spans="1:30" s="2" customFormat="1" ht="15.75" x14ac:dyDescent="0.25">
      <c r="A30" s="3" t="s">
        <v>0</v>
      </c>
      <c r="B30" s="63" t="s">
        <v>1</v>
      </c>
      <c r="C30" s="101" t="s">
        <v>2</v>
      </c>
      <c r="D30" s="93">
        <v>1460</v>
      </c>
      <c r="E30" s="93">
        <v>1900</v>
      </c>
      <c r="F30" s="85">
        <v>1920</v>
      </c>
      <c r="G30" s="93">
        <v>1950</v>
      </c>
      <c r="H30" s="93">
        <v>2050</v>
      </c>
      <c r="I30" s="93">
        <v>20011</v>
      </c>
      <c r="J30" s="93">
        <v>2600</v>
      </c>
      <c r="K30" s="93">
        <v>2700</v>
      </c>
      <c r="L30" s="93">
        <v>2710</v>
      </c>
      <c r="M30" s="93">
        <v>2740</v>
      </c>
      <c r="N30" s="93">
        <v>2770</v>
      </c>
      <c r="O30" s="92">
        <v>2780</v>
      </c>
      <c r="P30" s="109" t="s">
        <v>2</v>
      </c>
      <c r="Q30" s="93">
        <v>2940</v>
      </c>
      <c r="R30" s="93">
        <v>3000</v>
      </c>
      <c r="S30" s="3">
        <v>4300</v>
      </c>
      <c r="T30" s="93">
        <v>5000</v>
      </c>
      <c r="U30" s="3">
        <v>5100</v>
      </c>
      <c r="V30" s="93">
        <v>5400</v>
      </c>
      <c r="W30" s="3">
        <v>5420</v>
      </c>
      <c r="X30" s="93">
        <v>6300</v>
      </c>
      <c r="Y30" s="3">
        <v>6340</v>
      </c>
      <c r="Z30" s="93">
        <v>6800</v>
      </c>
      <c r="AA30" s="85">
        <v>6900</v>
      </c>
      <c r="AB30" s="93">
        <v>7300</v>
      </c>
      <c r="AC30" s="3">
        <v>7790</v>
      </c>
      <c r="AD30" s="93" t="s">
        <v>96</v>
      </c>
    </row>
    <row r="31" spans="1:30" s="2" customFormat="1" ht="15.75" x14ac:dyDescent="0.25">
      <c r="A31" s="65"/>
      <c r="B31" s="32"/>
      <c r="C31" s="102" t="s">
        <v>4</v>
      </c>
      <c r="D31" s="105" t="s">
        <v>100</v>
      </c>
      <c r="E31" s="147" t="s">
        <v>3</v>
      </c>
      <c r="F31" s="108" t="s">
        <v>101</v>
      </c>
      <c r="G31" s="105" t="s">
        <v>101</v>
      </c>
      <c r="H31" s="105" t="s">
        <v>104</v>
      </c>
      <c r="I31" s="105" t="s">
        <v>106</v>
      </c>
      <c r="J31" s="105" t="s">
        <v>109</v>
      </c>
      <c r="K31" s="105" t="s">
        <v>110</v>
      </c>
      <c r="L31" s="106" t="s">
        <v>112</v>
      </c>
      <c r="M31" s="106" t="s">
        <v>114</v>
      </c>
      <c r="N31" s="106" t="s">
        <v>116</v>
      </c>
      <c r="O31" s="107" t="s">
        <v>119</v>
      </c>
      <c r="P31" s="110" t="s">
        <v>4</v>
      </c>
      <c r="Q31" s="106" t="s">
        <v>121</v>
      </c>
      <c r="R31" s="106" t="s">
        <v>124</v>
      </c>
      <c r="S31" s="106" t="s">
        <v>100</v>
      </c>
      <c r="T31" s="106" t="s">
        <v>10</v>
      </c>
      <c r="U31" s="106" t="s">
        <v>126</v>
      </c>
      <c r="V31" s="106" t="s">
        <v>127</v>
      </c>
      <c r="W31" s="110" t="s">
        <v>39</v>
      </c>
      <c r="X31" s="110" t="s">
        <v>13</v>
      </c>
      <c r="Y31" s="110" t="s">
        <v>14</v>
      </c>
      <c r="Z31" s="110" t="s">
        <v>129</v>
      </c>
      <c r="AA31" s="110" t="s">
        <v>41</v>
      </c>
      <c r="AB31" s="110" t="s">
        <v>132</v>
      </c>
      <c r="AC31" s="110" t="s">
        <v>134</v>
      </c>
      <c r="AD31" s="110"/>
    </row>
    <row r="32" spans="1:30" s="2" customFormat="1" ht="15.75" x14ac:dyDescent="0.25">
      <c r="A32" s="65"/>
      <c r="B32" s="32"/>
      <c r="C32" s="103"/>
      <c r="D32" s="105" t="s">
        <v>150</v>
      </c>
      <c r="E32" s="105"/>
      <c r="F32" s="105" t="s">
        <v>102</v>
      </c>
      <c r="G32" s="105" t="s">
        <v>102</v>
      </c>
      <c r="H32" s="105" t="s">
        <v>105</v>
      </c>
      <c r="I32" s="105" t="s">
        <v>107</v>
      </c>
      <c r="J32" s="105" t="s">
        <v>103</v>
      </c>
      <c r="K32" s="105" t="s">
        <v>111</v>
      </c>
      <c r="L32" s="106" t="s">
        <v>113</v>
      </c>
      <c r="M32" s="106" t="s">
        <v>115</v>
      </c>
      <c r="N32" s="106" t="s">
        <v>117</v>
      </c>
      <c r="O32" s="107" t="s">
        <v>120</v>
      </c>
      <c r="P32" s="103"/>
      <c r="Q32" s="106" t="s">
        <v>122</v>
      </c>
      <c r="R32" s="106" t="s">
        <v>28</v>
      </c>
      <c r="S32" s="106" t="s">
        <v>125</v>
      </c>
      <c r="T32" s="106"/>
      <c r="U32" s="106" t="s">
        <v>123</v>
      </c>
      <c r="V32" s="106" t="s">
        <v>128</v>
      </c>
      <c r="W32" s="110"/>
      <c r="X32" s="110"/>
      <c r="Y32" s="110"/>
      <c r="Z32" s="110" t="s">
        <v>130</v>
      </c>
      <c r="AA32" s="110" t="s">
        <v>131</v>
      </c>
      <c r="AB32" s="110" t="s">
        <v>133</v>
      </c>
      <c r="AC32" s="110" t="s">
        <v>135</v>
      </c>
      <c r="AD32" s="110"/>
    </row>
    <row r="33" spans="1:30" s="2" customFormat="1" ht="15.75" x14ac:dyDescent="0.25">
      <c r="A33" s="64"/>
      <c r="B33" s="64"/>
      <c r="C33" s="104"/>
      <c r="D33" s="91" t="s">
        <v>151</v>
      </c>
      <c r="E33" s="91"/>
      <c r="F33" s="91"/>
      <c r="G33" s="91" t="s">
        <v>103</v>
      </c>
      <c r="H33" s="91"/>
      <c r="I33" s="91" t="s">
        <v>108</v>
      </c>
      <c r="J33" s="91"/>
      <c r="K33" s="91"/>
      <c r="L33" s="91" t="s">
        <v>111</v>
      </c>
      <c r="M33" s="91" t="s">
        <v>111</v>
      </c>
      <c r="N33" s="91" t="s">
        <v>118</v>
      </c>
      <c r="O33" s="90" t="s">
        <v>118</v>
      </c>
      <c r="P33" s="104"/>
      <c r="Q33" s="91" t="s">
        <v>123</v>
      </c>
      <c r="R33" s="91"/>
      <c r="S33" s="91"/>
      <c r="T33" s="91"/>
      <c r="U33" s="91"/>
      <c r="V33" s="91" t="s">
        <v>118</v>
      </c>
      <c r="W33" s="99"/>
      <c r="X33" s="99"/>
      <c r="Y33" s="100"/>
      <c r="Z33" s="100"/>
      <c r="AA33" s="100"/>
      <c r="AB33" s="100"/>
      <c r="AC33" s="100" t="s">
        <v>136</v>
      </c>
      <c r="AD33" s="100"/>
    </row>
    <row r="34" spans="1:30" s="2" customFormat="1" ht="15.75" x14ac:dyDescent="0.25">
      <c r="A34" s="61">
        <v>38687</v>
      </c>
      <c r="B34" s="62" t="s">
        <v>7</v>
      </c>
      <c r="C34" s="19"/>
      <c r="D34" s="12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81"/>
      <c r="X34" s="81"/>
      <c r="Y34" s="81"/>
      <c r="Z34" s="81"/>
      <c r="AA34" s="81"/>
      <c r="AB34" s="81"/>
      <c r="AC34" s="81"/>
      <c r="AD34" s="81">
        <f>SUM(D34:O34,Q34:AC34)</f>
        <v>0</v>
      </c>
    </row>
    <row r="35" spans="1:30" s="2" customFormat="1" ht="15.75" x14ac:dyDescent="0.25">
      <c r="A35" s="21">
        <v>40149</v>
      </c>
      <c r="B35" s="22" t="s">
        <v>15</v>
      </c>
      <c r="C35" s="20">
        <v>1</v>
      </c>
      <c r="D35" s="14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94">
        <v>1</v>
      </c>
      <c r="Q35" s="15"/>
      <c r="R35" s="15"/>
      <c r="S35" s="15"/>
      <c r="T35" s="15"/>
      <c r="U35" s="15"/>
      <c r="V35" s="15"/>
      <c r="W35" s="95"/>
      <c r="X35" s="95"/>
      <c r="Y35" s="95"/>
      <c r="Z35" s="95"/>
      <c r="AA35" s="95"/>
      <c r="AB35" s="95"/>
      <c r="AC35" s="95"/>
      <c r="AD35" s="95">
        <f t="shared" ref="AD35:AD57" si="0">SUM(D35:O35,Q35:AC35)</f>
        <v>0</v>
      </c>
    </row>
    <row r="36" spans="1:30" s="2" customFormat="1" ht="15.75" x14ac:dyDescent="0.25">
      <c r="A36" s="30" t="s">
        <v>44</v>
      </c>
      <c r="B36" s="22" t="s">
        <v>9</v>
      </c>
      <c r="C36" s="20">
        <v>2</v>
      </c>
      <c r="D36" s="14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94">
        <v>2</v>
      </c>
      <c r="Q36" s="15"/>
      <c r="R36" s="15"/>
      <c r="S36" s="15"/>
      <c r="T36" s="15"/>
      <c r="U36" s="15"/>
      <c r="V36" s="15"/>
      <c r="W36" s="95"/>
      <c r="X36" s="95"/>
      <c r="Y36" s="95"/>
      <c r="Z36" s="95"/>
      <c r="AA36" s="95"/>
      <c r="AB36" s="95"/>
      <c r="AC36" s="95"/>
      <c r="AD36" s="95">
        <f t="shared" si="0"/>
        <v>0</v>
      </c>
    </row>
    <row r="37" spans="1:30" s="2" customFormat="1" ht="15.75" x14ac:dyDescent="0.25">
      <c r="A37" s="30">
        <v>43801</v>
      </c>
      <c r="B37" s="22" t="s">
        <v>83</v>
      </c>
      <c r="C37" s="20">
        <v>3</v>
      </c>
      <c r="D37" s="14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94">
        <v>3</v>
      </c>
      <c r="Q37" s="15"/>
      <c r="R37" s="15"/>
      <c r="S37" s="15"/>
      <c r="T37" s="15"/>
      <c r="U37" s="15"/>
      <c r="V37" s="15"/>
      <c r="W37" s="95"/>
      <c r="X37" s="95"/>
      <c r="Y37" s="95"/>
      <c r="Z37" s="95"/>
      <c r="AA37" s="95"/>
      <c r="AB37" s="95"/>
      <c r="AC37" s="95"/>
      <c r="AD37" s="95">
        <f t="shared" si="0"/>
        <v>0</v>
      </c>
    </row>
    <row r="38" spans="1:30" s="2" customFormat="1" ht="15.75" x14ac:dyDescent="0.25">
      <c r="A38" s="31">
        <v>40152</v>
      </c>
      <c r="B38" s="60" t="s">
        <v>13</v>
      </c>
      <c r="C38" s="20">
        <v>4</v>
      </c>
      <c r="D38" s="16"/>
      <c r="E38" s="96"/>
      <c r="F38" s="96"/>
      <c r="G38" s="96"/>
      <c r="H38" s="15"/>
      <c r="I38" s="15"/>
      <c r="J38" s="15"/>
      <c r="K38" s="15"/>
      <c r="L38" s="15"/>
      <c r="M38" s="15"/>
      <c r="N38" s="15"/>
      <c r="O38" s="15"/>
      <c r="P38" s="94">
        <v>4</v>
      </c>
      <c r="Q38" s="15"/>
      <c r="R38" s="15"/>
      <c r="S38" s="15"/>
      <c r="T38" s="15"/>
      <c r="U38" s="15"/>
      <c r="V38" s="15"/>
      <c r="W38" s="95"/>
      <c r="X38" s="95"/>
      <c r="Y38" s="95"/>
      <c r="Z38" s="95"/>
      <c r="AA38" s="95"/>
      <c r="AB38" s="95"/>
      <c r="AC38" s="95"/>
      <c r="AD38" s="95">
        <f t="shared" si="0"/>
        <v>0</v>
      </c>
    </row>
    <row r="39" spans="1:30" s="2" customFormat="1" ht="15.75" x14ac:dyDescent="0.25">
      <c r="A39" s="21">
        <v>40162</v>
      </c>
      <c r="B39" s="22" t="s">
        <v>32</v>
      </c>
      <c r="C39" s="20">
        <v>5</v>
      </c>
      <c r="D39" s="14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94">
        <v>5</v>
      </c>
      <c r="Q39" s="15"/>
      <c r="R39" s="15"/>
      <c r="S39" s="15"/>
      <c r="T39" s="15"/>
      <c r="U39" s="15"/>
      <c r="V39" s="15"/>
      <c r="W39" s="95"/>
      <c r="X39" s="95"/>
      <c r="Y39" s="95"/>
      <c r="Z39" s="95"/>
      <c r="AA39" s="95"/>
      <c r="AB39" s="95"/>
      <c r="AC39" s="95"/>
      <c r="AD39" s="95">
        <f t="shared" si="0"/>
        <v>0</v>
      </c>
    </row>
    <row r="40" spans="1:30" s="2" customFormat="1" ht="15.75" x14ac:dyDescent="0.25">
      <c r="A40" s="21">
        <v>40162</v>
      </c>
      <c r="B40" s="22" t="s">
        <v>33</v>
      </c>
      <c r="C40" s="20">
        <v>6</v>
      </c>
      <c r="D40" s="14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94">
        <v>6</v>
      </c>
      <c r="Q40" s="15"/>
      <c r="R40" s="15"/>
      <c r="S40" s="15"/>
      <c r="T40" s="15"/>
      <c r="U40" s="15"/>
      <c r="V40" s="15"/>
      <c r="W40" s="95"/>
      <c r="X40" s="95"/>
      <c r="Y40" s="95"/>
      <c r="Z40" s="95"/>
      <c r="AA40" s="95"/>
      <c r="AB40" s="95"/>
      <c r="AC40" s="95"/>
      <c r="AD40" s="95">
        <f t="shared" si="0"/>
        <v>0</v>
      </c>
    </row>
    <row r="41" spans="1:30" s="2" customFormat="1" ht="15.75" x14ac:dyDescent="0.25">
      <c r="A41" s="21">
        <v>40164</v>
      </c>
      <c r="B41" s="22" t="s">
        <v>14</v>
      </c>
      <c r="C41" s="20">
        <v>7</v>
      </c>
      <c r="D41" s="14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94">
        <v>7</v>
      </c>
      <c r="Q41" s="15"/>
      <c r="R41" s="15"/>
      <c r="S41" s="15"/>
      <c r="T41" s="15"/>
      <c r="U41" s="15"/>
      <c r="V41" s="15"/>
      <c r="W41" s="95"/>
      <c r="X41" s="95"/>
      <c r="Y41" s="95"/>
      <c r="Z41" s="95"/>
      <c r="AA41" s="95"/>
      <c r="AB41" s="95"/>
      <c r="AC41" s="95"/>
      <c r="AD41" s="95">
        <f t="shared" si="0"/>
        <v>0</v>
      </c>
    </row>
    <row r="42" spans="1:30" s="2" customFormat="1" ht="15.75" x14ac:dyDescent="0.25">
      <c r="A42" s="21" t="s">
        <v>34</v>
      </c>
      <c r="B42" s="22" t="s">
        <v>35</v>
      </c>
      <c r="C42" s="20">
        <v>8</v>
      </c>
      <c r="D42" s="14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94">
        <v>8</v>
      </c>
      <c r="Q42" s="15"/>
      <c r="R42" s="15"/>
      <c r="S42" s="15"/>
      <c r="T42" s="15"/>
      <c r="U42" s="15"/>
      <c r="V42" s="15"/>
      <c r="W42" s="95"/>
      <c r="X42" s="95"/>
      <c r="Y42" s="95"/>
      <c r="Z42" s="95"/>
      <c r="AA42" s="95"/>
      <c r="AB42" s="95"/>
      <c r="AC42" s="95"/>
      <c r="AD42" s="95">
        <f t="shared" si="0"/>
        <v>0</v>
      </c>
    </row>
    <row r="43" spans="1:30" s="2" customFormat="1" ht="15.75" x14ac:dyDescent="0.25">
      <c r="A43" s="21">
        <v>40165</v>
      </c>
      <c r="B43" s="22" t="s">
        <v>10</v>
      </c>
      <c r="C43" s="20">
        <v>9</v>
      </c>
      <c r="D43" s="14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94">
        <v>9</v>
      </c>
      <c r="Q43" s="15"/>
      <c r="R43" s="15"/>
      <c r="S43" s="15"/>
      <c r="T43" s="15"/>
      <c r="U43" s="15"/>
      <c r="V43" s="15"/>
      <c r="W43" s="95"/>
      <c r="X43" s="95"/>
      <c r="Y43" s="95"/>
      <c r="Z43" s="95"/>
      <c r="AA43" s="95"/>
      <c r="AB43" s="95"/>
      <c r="AC43" s="95"/>
      <c r="AD43" s="95">
        <f t="shared" si="0"/>
        <v>0</v>
      </c>
    </row>
    <row r="44" spans="1:30" s="2" customFormat="1" ht="15.75" x14ac:dyDescent="0.25">
      <c r="A44" s="21">
        <v>40165</v>
      </c>
      <c r="B44" s="22" t="s">
        <v>31</v>
      </c>
      <c r="C44" s="20">
        <v>9</v>
      </c>
      <c r="D44" s="14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94">
        <v>9</v>
      </c>
      <c r="Q44" s="15"/>
      <c r="R44" s="15"/>
      <c r="S44" s="15"/>
      <c r="T44" s="15"/>
      <c r="U44" s="15"/>
      <c r="V44" s="15"/>
      <c r="W44" s="95"/>
      <c r="X44" s="95"/>
      <c r="Y44" s="95"/>
      <c r="Z44" s="95"/>
      <c r="AA44" s="95"/>
      <c r="AB44" s="95"/>
      <c r="AC44" s="95"/>
      <c r="AD44" s="95">
        <f t="shared" si="0"/>
        <v>0</v>
      </c>
    </row>
    <row r="45" spans="1:30" s="2" customFormat="1" ht="15.75" x14ac:dyDescent="0.25">
      <c r="A45" s="21">
        <v>40165</v>
      </c>
      <c r="B45" s="22" t="s">
        <v>30</v>
      </c>
      <c r="C45" s="20">
        <v>9</v>
      </c>
      <c r="D45" s="14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94">
        <v>9</v>
      </c>
      <c r="Q45" s="15"/>
      <c r="R45" s="15"/>
      <c r="S45" s="15"/>
      <c r="T45" s="15"/>
      <c r="U45" s="15"/>
      <c r="V45" s="15"/>
      <c r="W45" s="95"/>
      <c r="X45" s="95"/>
      <c r="Y45" s="95"/>
      <c r="Z45" s="95"/>
      <c r="AA45" s="95"/>
      <c r="AB45" s="95"/>
      <c r="AC45" s="95"/>
      <c r="AD45" s="95">
        <f t="shared" si="0"/>
        <v>0</v>
      </c>
    </row>
    <row r="46" spans="1:30" s="2" customFormat="1" ht="15.75" x14ac:dyDescent="0.25">
      <c r="A46" s="21">
        <v>40165</v>
      </c>
      <c r="B46" s="22" t="s">
        <v>37</v>
      </c>
      <c r="C46" s="20">
        <v>9</v>
      </c>
      <c r="D46" s="14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94">
        <v>9</v>
      </c>
      <c r="Q46" s="15"/>
      <c r="R46" s="15"/>
      <c r="S46" s="15"/>
      <c r="T46" s="15"/>
      <c r="U46" s="15"/>
      <c r="V46" s="15"/>
      <c r="W46" s="95"/>
      <c r="X46" s="95"/>
      <c r="Y46" s="95"/>
      <c r="Z46" s="95"/>
      <c r="AA46" s="95"/>
      <c r="AB46" s="95"/>
      <c r="AC46" s="97"/>
      <c r="AD46" s="95">
        <f t="shared" si="0"/>
        <v>0</v>
      </c>
    </row>
    <row r="47" spans="1:30" s="2" customFormat="1" ht="15.75" x14ac:dyDescent="0.25">
      <c r="A47" s="21">
        <v>40165</v>
      </c>
      <c r="B47" s="22" t="s">
        <v>38</v>
      </c>
      <c r="C47" s="20">
        <v>10</v>
      </c>
      <c r="D47" s="14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94">
        <v>10</v>
      </c>
      <c r="Q47" s="15"/>
      <c r="R47" s="15"/>
      <c r="S47" s="15"/>
      <c r="T47" s="15"/>
      <c r="U47" s="15"/>
      <c r="V47" s="15"/>
      <c r="W47" s="95"/>
      <c r="X47" s="95"/>
      <c r="Y47" s="95"/>
      <c r="Z47" s="95"/>
      <c r="AA47" s="95"/>
      <c r="AB47" s="95"/>
      <c r="AC47" s="95"/>
      <c r="AD47" s="95">
        <f t="shared" si="0"/>
        <v>0</v>
      </c>
    </row>
    <row r="48" spans="1:30" s="2" customFormat="1" ht="15.75" x14ac:dyDescent="0.25">
      <c r="A48" s="21">
        <v>40167</v>
      </c>
      <c r="B48" s="22" t="s">
        <v>39</v>
      </c>
      <c r="C48" s="20">
        <v>11</v>
      </c>
      <c r="D48" s="14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94">
        <v>11</v>
      </c>
      <c r="Q48" s="15"/>
      <c r="R48" s="15"/>
      <c r="S48" s="15"/>
      <c r="T48" s="15"/>
      <c r="U48" s="15"/>
      <c r="V48" s="15"/>
      <c r="W48" s="95"/>
      <c r="X48" s="95"/>
      <c r="Y48" s="95"/>
      <c r="Z48" s="95"/>
      <c r="AA48" s="95"/>
      <c r="AB48" s="95"/>
      <c r="AC48" s="95"/>
      <c r="AD48" s="95">
        <f>SUM(D48:O48,Q48:AC48)</f>
        <v>0</v>
      </c>
    </row>
    <row r="49" spans="1:30" s="2" customFormat="1" ht="15.75" x14ac:dyDescent="0.25">
      <c r="A49" s="21">
        <v>40167</v>
      </c>
      <c r="B49" s="22" t="s">
        <v>31</v>
      </c>
      <c r="C49" s="20">
        <v>11</v>
      </c>
      <c r="D49" s="14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94">
        <v>11</v>
      </c>
      <c r="Q49" s="15"/>
      <c r="R49" s="15"/>
      <c r="S49" s="15"/>
      <c r="T49" s="15"/>
      <c r="U49" s="15"/>
      <c r="V49" s="15"/>
      <c r="W49" s="95"/>
      <c r="X49" s="95"/>
      <c r="Y49" s="95"/>
      <c r="Z49" s="95"/>
      <c r="AA49" s="95"/>
      <c r="AB49" s="95"/>
      <c r="AC49" s="95"/>
      <c r="AD49" s="95">
        <f t="shared" si="0"/>
        <v>0</v>
      </c>
    </row>
    <row r="50" spans="1:30" s="2" customFormat="1" ht="15.75" x14ac:dyDescent="0.25">
      <c r="A50" s="21">
        <v>40168</v>
      </c>
      <c r="B50" s="22" t="s">
        <v>40</v>
      </c>
      <c r="C50" s="20">
        <v>12</v>
      </c>
      <c r="D50" s="14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94">
        <v>12</v>
      </c>
      <c r="Q50" s="15"/>
      <c r="R50" s="15"/>
      <c r="S50" s="15"/>
      <c r="T50" s="15"/>
      <c r="U50" s="15"/>
      <c r="V50" s="15"/>
      <c r="W50" s="95"/>
      <c r="X50" s="95"/>
      <c r="Y50" s="95"/>
      <c r="Z50" s="95"/>
      <c r="AA50" s="95"/>
      <c r="AB50" s="95"/>
      <c r="AC50" s="95"/>
      <c r="AD50" s="95">
        <f t="shared" si="0"/>
        <v>0</v>
      </c>
    </row>
    <row r="51" spans="1:30" s="2" customFormat="1" ht="15.75" x14ac:dyDescent="0.25">
      <c r="A51" s="75" t="s">
        <v>82</v>
      </c>
      <c r="B51" s="22" t="s">
        <v>83</v>
      </c>
      <c r="C51" s="20">
        <v>13</v>
      </c>
      <c r="D51" s="14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94">
        <v>13</v>
      </c>
      <c r="Q51" s="15"/>
      <c r="R51" s="15"/>
      <c r="S51" s="15"/>
      <c r="T51" s="15"/>
      <c r="U51" s="15"/>
      <c r="V51" s="15"/>
      <c r="W51" s="95"/>
      <c r="X51" s="95"/>
      <c r="Y51" s="95"/>
      <c r="Z51" s="95"/>
      <c r="AA51" s="95"/>
      <c r="AB51" s="95"/>
      <c r="AC51" s="95"/>
      <c r="AD51" s="95">
        <f t="shared" si="0"/>
        <v>0</v>
      </c>
    </row>
    <row r="52" spans="1:30" s="2" customFormat="1" ht="15.75" x14ac:dyDescent="0.25">
      <c r="A52" s="21">
        <v>40169</v>
      </c>
      <c r="B52" s="25" t="s">
        <v>41</v>
      </c>
      <c r="C52" s="20">
        <v>14</v>
      </c>
      <c r="D52" s="16"/>
      <c r="E52" s="96"/>
      <c r="F52" s="96"/>
      <c r="G52" s="96"/>
      <c r="H52" s="15"/>
      <c r="I52" s="15"/>
      <c r="J52" s="15"/>
      <c r="K52" s="15"/>
      <c r="L52" s="15"/>
      <c r="M52" s="15"/>
      <c r="N52" s="15"/>
      <c r="O52" s="15"/>
      <c r="P52" s="94">
        <v>14</v>
      </c>
      <c r="Q52" s="15"/>
      <c r="R52" s="15"/>
      <c r="S52" s="15"/>
      <c r="T52" s="15"/>
      <c r="U52" s="15"/>
      <c r="V52" s="15"/>
      <c r="W52" s="95"/>
      <c r="X52" s="95"/>
      <c r="Y52" s="95"/>
      <c r="Z52" s="95"/>
      <c r="AA52" s="95"/>
      <c r="AB52" s="95"/>
      <c r="AC52" s="95"/>
      <c r="AD52" s="95">
        <f t="shared" si="0"/>
        <v>0</v>
      </c>
    </row>
    <row r="53" spans="1:30" s="2" customFormat="1" ht="15.75" x14ac:dyDescent="0.25">
      <c r="A53" s="21" t="s">
        <v>42</v>
      </c>
      <c r="B53" s="25" t="s">
        <v>43</v>
      </c>
      <c r="C53" s="20">
        <v>15</v>
      </c>
      <c r="D53" s="14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94">
        <v>15</v>
      </c>
      <c r="Q53" s="15"/>
      <c r="R53" s="15"/>
      <c r="S53" s="15"/>
      <c r="T53" s="15"/>
      <c r="U53" s="15"/>
      <c r="V53" s="15"/>
      <c r="W53" s="95"/>
      <c r="X53" s="95"/>
      <c r="Y53" s="95"/>
      <c r="Z53" s="95"/>
      <c r="AA53" s="95"/>
      <c r="AB53" s="95"/>
      <c r="AC53" s="95"/>
      <c r="AD53" s="95">
        <f t="shared" si="0"/>
        <v>0</v>
      </c>
    </row>
    <row r="54" spans="1:30" s="2" customFormat="1" ht="15.75" x14ac:dyDescent="0.25">
      <c r="A54" s="21">
        <v>40178</v>
      </c>
      <c r="B54" s="25" t="s">
        <v>32</v>
      </c>
      <c r="C54" s="20">
        <v>16</v>
      </c>
      <c r="D54" s="14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94">
        <v>16</v>
      </c>
      <c r="Q54" s="15"/>
      <c r="R54" s="15"/>
      <c r="S54" s="15"/>
      <c r="T54" s="15"/>
      <c r="U54" s="15"/>
      <c r="V54" s="15"/>
      <c r="W54" s="95"/>
      <c r="X54" s="95"/>
      <c r="Y54" s="95"/>
      <c r="Z54" s="95"/>
      <c r="AA54" s="95"/>
      <c r="AB54" s="95"/>
      <c r="AC54" s="95"/>
      <c r="AD54" s="95">
        <f t="shared" si="0"/>
        <v>0</v>
      </c>
    </row>
    <row r="55" spans="1:30" s="2" customFormat="1" ht="15.75" x14ac:dyDescent="0.25">
      <c r="A55" s="21">
        <v>40178</v>
      </c>
      <c r="B55" s="25" t="s">
        <v>33</v>
      </c>
      <c r="C55" s="20">
        <v>17</v>
      </c>
      <c r="D55" s="14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94">
        <v>17</v>
      </c>
      <c r="Q55" s="15"/>
      <c r="R55" s="15"/>
      <c r="S55" s="15"/>
      <c r="T55" s="15"/>
      <c r="U55" s="15"/>
      <c r="V55" s="15"/>
      <c r="W55" s="95"/>
      <c r="X55" s="95"/>
      <c r="Y55" s="95"/>
      <c r="Z55" s="95"/>
      <c r="AA55" s="95"/>
      <c r="AB55" s="95"/>
      <c r="AC55" s="95"/>
      <c r="AD55" s="95">
        <f t="shared" si="0"/>
        <v>0</v>
      </c>
    </row>
    <row r="56" spans="1:30" s="2" customFormat="1" ht="15.75" x14ac:dyDescent="0.25">
      <c r="A56" s="21">
        <v>40178</v>
      </c>
      <c r="B56" s="25" t="s">
        <v>45</v>
      </c>
      <c r="C56" s="20">
        <v>18</v>
      </c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94">
        <v>18</v>
      </c>
      <c r="Q56" s="15"/>
      <c r="R56" s="15"/>
      <c r="S56" s="15"/>
      <c r="T56" s="15"/>
      <c r="U56" s="15"/>
      <c r="V56" s="15"/>
      <c r="W56" s="95"/>
      <c r="X56" s="95"/>
      <c r="Y56" s="95"/>
      <c r="Z56" s="95"/>
      <c r="AA56" s="95"/>
      <c r="AB56" s="95"/>
      <c r="AC56" s="95"/>
      <c r="AD56" s="95">
        <f t="shared" si="0"/>
        <v>0</v>
      </c>
    </row>
    <row r="57" spans="1:30" s="2" customFormat="1" ht="15.75" x14ac:dyDescent="0.25">
      <c r="A57" s="24">
        <v>40178</v>
      </c>
      <c r="B57" s="33" t="s">
        <v>46</v>
      </c>
      <c r="C57" s="20">
        <v>19</v>
      </c>
      <c r="D57" s="17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94">
        <v>19</v>
      </c>
      <c r="Q57" s="18"/>
      <c r="R57" s="18"/>
      <c r="S57" s="18"/>
      <c r="T57" s="18"/>
      <c r="U57" s="18"/>
      <c r="V57" s="18"/>
      <c r="W57" s="98"/>
      <c r="X57" s="98"/>
      <c r="Y57" s="98"/>
      <c r="Z57" s="98"/>
      <c r="AA57" s="98"/>
      <c r="AB57" s="98"/>
      <c r="AC57" s="98"/>
      <c r="AD57" s="98">
        <f t="shared" si="0"/>
        <v>0</v>
      </c>
    </row>
    <row r="58" spans="1:30" s="2" customFormat="1" ht="15.75" x14ac:dyDescent="0.25">
      <c r="A58" s="55"/>
      <c r="B58" s="56" t="s">
        <v>18</v>
      </c>
      <c r="C58" s="56"/>
      <c r="D58" s="53">
        <f t="shared" ref="D58:I58" si="1">SUM(D34:D57)</f>
        <v>0</v>
      </c>
      <c r="E58" s="57">
        <f t="shared" si="1"/>
        <v>0</v>
      </c>
      <c r="F58" s="57">
        <f t="shared" si="1"/>
        <v>0</v>
      </c>
      <c r="G58" s="57">
        <f t="shared" si="1"/>
        <v>0</v>
      </c>
      <c r="H58" s="57">
        <f t="shared" si="1"/>
        <v>0</v>
      </c>
      <c r="I58" s="57">
        <f t="shared" si="1"/>
        <v>0</v>
      </c>
      <c r="J58" s="57">
        <f t="shared" ref="J58:M58" si="2">SUM(J34:J57)</f>
        <v>0</v>
      </c>
      <c r="K58" s="57">
        <f t="shared" si="2"/>
        <v>0</v>
      </c>
      <c r="L58" s="57">
        <f t="shared" si="2"/>
        <v>0</v>
      </c>
      <c r="M58" s="57">
        <f t="shared" si="2"/>
        <v>0</v>
      </c>
      <c r="N58" s="57">
        <f>SUM(N34:N57)</f>
        <v>0</v>
      </c>
      <c r="O58" s="57">
        <f>SUM(O34:O57)</f>
        <v>0</v>
      </c>
      <c r="P58" s="57"/>
      <c r="Q58" s="57">
        <f t="shared" ref="Q58:AD58" si="3">SUM(Q34:Q57)</f>
        <v>0</v>
      </c>
      <c r="R58" s="57">
        <f t="shared" si="3"/>
        <v>0</v>
      </c>
      <c r="S58" s="57">
        <f t="shared" si="3"/>
        <v>0</v>
      </c>
      <c r="T58" s="57">
        <f t="shared" si="3"/>
        <v>0</v>
      </c>
      <c r="U58" s="57">
        <f t="shared" si="3"/>
        <v>0</v>
      </c>
      <c r="V58" s="57">
        <f t="shared" si="3"/>
        <v>0</v>
      </c>
      <c r="W58" s="82">
        <f t="shared" si="3"/>
        <v>0</v>
      </c>
      <c r="X58" s="82">
        <f t="shared" si="3"/>
        <v>0</v>
      </c>
      <c r="Y58" s="82">
        <f t="shared" si="3"/>
        <v>0</v>
      </c>
      <c r="Z58" s="82">
        <f t="shared" si="3"/>
        <v>0</v>
      </c>
      <c r="AA58" s="82">
        <f t="shared" si="3"/>
        <v>0</v>
      </c>
      <c r="AB58" s="82">
        <f t="shared" si="3"/>
        <v>0</v>
      </c>
      <c r="AC58" s="82">
        <f t="shared" si="3"/>
        <v>0</v>
      </c>
      <c r="AD58" s="82">
        <f t="shared" si="3"/>
        <v>0</v>
      </c>
    </row>
    <row r="59" spans="1:30" s="2" customFormat="1" ht="15.75" x14ac:dyDescent="0.25">
      <c r="B59" s="2" t="s">
        <v>99</v>
      </c>
      <c r="H59" s="74"/>
    </row>
    <row r="60" spans="1:30" s="2" customFormat="1" ht="15.75" x14ac:dyDescent="0.25">
      <c r="H60" s="74"/>
    </row>
    <row r="61" spans="1:30" s="2" customFormat="1" ht="15.75" x14ac:dyDescent="0.25">
      <c r="A61" s="34"/>
      <c r="B61" s="35"/>
      <c r="C61" s="36"/>
      <c r="D61" s="114" t="s">
        <v>137</v>
      </c>
      <c r="E61" s="163" t="s">
        <v>47</v>
      </c>
      <c r="F61" s="164"/>
      <c r="G61" s="3" t="s">
        <v>5</v>
      </c>
      <c r="H61" s="3" t="s">
        <v>6</v>
      </c>
      <c r="Q61" s="2" t="s">
        <v>76</v>
      </c>
    </row>
    <row r="62" spans="1:30" s="2" customFormat="1" ht="15.75" x14ac:dyDescent="0.25">
      <c r="A62" s="26" t="s">
        <v>48</v>
      </c>
      <c r="B62" s="37" t="s">
        <v>49</v>
      </c>
      <c r="C62" s="11"/>
      <c r="D62" s="111" t="s">
        <v>138</v>
      </c>
      <c r="E62" s="112"/>
      <c r="F62" s="113"/>
      <c r="G62" s="111"/>
      <c r="H62" s="111"/>
    </row>
    <row r="63" spans="1:30" s="2" customFormat="1" ht="15.75" x14ac:dyDescent="0.25">
      <c r="A63" s="38">
        <v>1460</v>
      </c>
      <c r="B63" s="39" t="s">
        <v>11</v>
      </c>
      <c r="C63" s="40"/>
      <c r="D63" s="12"/>
      <c r="E63" s="13"/>
      <c r="F63" s="13"/>
      <c r="G63" s="13"/>
      <c r="H63" s="13"/>
      <c r="Q63" s="4" t="s">
        <v>56</v>
      </c>
      <c r="W63" s="4" t="s">
        <v>60</v>
      </c>
    </row>
    <row r="64" spans="1:30" s="2" customFormat="1" ht="15.75" x14ac:dyDescent="0.25">
      <c r="A64" s="29">
        <v>1900</v>
      </c>
      <c r="B64" s="41" t="s">
        <v>3</v>
      </c>
      <c r="C64" s="27"/>
      <c r="D64" s="14">
        <f>E58</f>
        <v>0</v>
      </c>
      <c r="E64" s="15"/>
      <c r="F64" s="15"/>
      <c r="G64" s="15"/>
      <c r="H64" s="15"/>
      <c r="Q64" s="23"/>
      <c r="R64" s="23"/>
      <c r="S64" s="23"/>
      <c r="T64" s="23"/>
      <c r="U64" s="23"/>
    </row>
    <row r="65" spans="1:27" s="2" customFormat="1" ht="15.75" x14ac:dyDescent="0.25">
      <c r="A65" s="29">
        <v>1920</v>
      </c>
      <c r="B65" s="42" t="s">
        <v>8</v>
      </c>
      <c r="C65" s="27"/>
      <c r="D65" s="14">
        <f>F58</f>
        <v>0</v>
      </c>
      <c r="E65" s="15"/>
      <c r="F65" s="15"/>
      <c r="G65" s="15"/>
      <c r="H65" s="15"/>
      <c r="Q65" s="23" t="s">
        <v>55</v>
      </c>
      <c r="R65" s="23"/>
      <c r="S65" s="23"/>
      <c r="T65" s="23"/>
      <c r="U65" s="47">
        <f>-G73</f>
        <v>0</v>
      </c>
      <c r="W65" s="48" t="s">
        <v>19</v>
      </c>
      <c r="X65" s="23"/>
      <c r="Y65" s="23"/>
      <c r="Z65" s="23"/>
      <c r="AA65" s="23"/>
    </row>
    <row r="66" spans="1:27" s="2" customFormat="1" ht="15.75" x14ac:dyDescent="0.25">
      <c r="A66" s="29">
        <v>1950</v>
      </c>
      <c r="B66" s="42" t="s">
        <v>29</v>
      </c>
      <c r="C66" s="27"/>
      <c r="D66" s="14">
        <f>G58</f>
        <v>0</v>
      </c>
      <c r="E66" s="15"/>
      <c r="F66" s="15"/>
      <c r="G66" s="15"/>
      <c r="H66" s="15"/>
      <c r="Q66" s="23"/>
      <c r="R66" s="23"/>
      <c r="S66" s="23"/>
      <c r="T66" s="23"/>
      <c r="U66" s="23"/>
      <c r="W66" s="23" t="s">
        <v>11</v>
      </c>
      <c r="X66" s="23"/>
      <c r="Y66" s="23"/>
      <c r="Z66" s="149"/>
      <c r="AA66" s="47"/>
    </row>
    <row r="67" spans="1:27" s="2" customFormat="1" ht="15.75" x14ac:dyDescent="0.25">
      <c r="A67" s="29">
        <v>2050</v>
      </c>
      <c r="B67" s="42" t="s">
        <v>53</v>
      </c>
      <c r="C67" s="27"/>
      <c r="D67" s="14">
        <f>H58</f>
        <v>0</v>
      </c>
      <c r="E67" s="15"/>
      <c r="F67" s="15"/>
      <c r="G67" s="15"/>
      <c r="H67" s="15"/>
      <c r="Q67" s="48" t="s">
        <v>57</v>
      </c>
      <c r="R67" s="23"/>
      <c r="S67" s="23"/>
      <c r="T67" s="23"/>
      <c r="U67" s="23"/>
      <c r="W67" s="23" t="s">
        <v>61</v>
      </c>
      <c r="X67" s="23"/>
      <c r="Y67" s="23"/>
      <c r="Z67" s="47"/>
      <c r="AA67" s="47"/>
    </row>
    <row r="68" spans="1:27" s="2" customFormat="1" ht="15.75" x14ac:dyDescent="0.25">
      <c r="A68" s="29">
        <v>2600</v>
      </c>
      <c r="B68" s="42" t="s">
        <v>36</v>
      </c>
      <c r="C68" s="27"/>
      <c r="D68" s="14">
        <f>J58</f>
        <v>0</v>
      </c>
      <c r="E68" s="15"/>
      <c r="F68" s="15"/>
      <c r="G68" s="15"/>
      <c r="H68" s="15"/>
      <c r="Q68" s="23" t="s">
        <v>58</v>
      </c>
      <c r="R68" s="23"/>
      <c r="S68" s="23"/>
      <c r="T68" s="23"/>
      <c r="U68" s="47">
        <f>G74</f>
        <v>0</v>
      </c>
      <c r="W68" s="47" t="s">
        <v>62</v>
      </c>
      <c r="X68" s="23"/>
      <c r="Y68" s="23"/>
      <c r="Z68" s="49">
        <f>SUM(Z66:Z67)</f>
        <v>0</v>
      </c>
      <c r="AA68" s="80"/>
    </row>
    <row r="69" spans="1:27" s="2" customFormat="1" ht="15.75" x14ac:dyDescent="0.25">
      <c r="A69" s="29">
        <v>2740</v>
      </c>
      <c r="B69" s="42" t="s">
        <v>54</v>
      </c>
      <c r="C69" s="27"/>
      <c r="D69" s="14">
        <f>M58</f>
        <v>0</v>
      </c>
      <c r="E69" s="15"/>
      <c r="F69" s="15"/>
      <c r="G69" s="15"/>
      <c r="H69" s="15"/>
      <c r="Q69" s="23" t="s">
        <v>59</v>
      </c>
      <c r="R69" s="23"/>
      <c r="S69" s="23"/>
      <c r="T69" s="23"/>
      <c r="U69" s="148"/>
      <c r="W69" s="23"/>
      <c r="X69" s="23"/>
      <c r="Y69" s="23"/>
      <c r="Z69" s="23"/>
      <c r="AA69" s="23"/>
    </row>
    <row r="70" spans="1:27" s="2" customFormat="1" ht="15.75" x14ac:dyDescent="0.25">
      <c r="A70" s="29">
        <v>2770</v>
      </c>
      <c r="B70" s="42" t="s">
        <v>50</v>
      </c>
      <c r="C70" s="27"/>
      <c r="D70" s="14">
        <f>N58</f>
        <v>0</v>
      </c>
      <c r="E70" s="15"/>
      <c r="F70" s="15"/>
      <c r="G70" s="15"/>
      <c r="H70" s="15"/>
      <c r="Q70" s="23" t="s">
        <v>13</v>
      </c>
      <c r="R70" s="23"/>
      <c r="S70" s="23"/>
      <c r="T70" s="23"/>
      <c r="U70" s="148"/>
      <c r="W70" s="48" t="s">
        <v>20</v>
      </c>
      <c r="X70" s="23"/>
      <c r="Y70" s="23"/>
      <c r="Z70" s="23"/>
      <c r="AA70" s="23"/>
    </row>
    <row r="71" spans="1:27" s="2" customFormat="1" ht="15.75" x14ac:dyDescent="0.25">
      <c r="A71" s="29">
        <v>2780</v>
      </c>
      <c r="B71" s="42" t="s">
        <v>51</v>
      </c>
      <c r="C71" s="27"/>
      <c r="D71" s="14">
        <f>O58</f>
        <v>0</v>
      </c>
      <c r="E71" s="15"/>
      <c r="F71" s="15"/>
      <c r="G71" s="15"/>
      <c r="H71" s="15"/>
      <c r="Q71" s="23" t="s">
        <v>14</v>
      </c>
      <c r="R71" s="23"/>
      <c r="S71" s="23"/>
      <c r="T71" s="23"/>
      <c r="U71" s="148"/>
      <c r="W71" s="23" t="s">
        <v>63</v>
      </c>
      <c r="X71" s="23"/>
      <c r="Y71" s="23"/>
      <c r="Z71" s="50"/>
      <c r="AA71" s="80"/>
    </row>
    <row r="72" spans="1:27" s="2" customFormat="1" ht="15.75" x14ac:dyDescent="0.25">
      <c r="A72" s="29">
        <v>2940</v>
      </c>
      <c r="B72" s="42" t="s">
        <v>97</v>
      </c>
      <c r="C72" s="27"/>
      <c r="D72" s="14">
        <f>Q58</f>
        <v>0</v>
      </c>
      <c r="E72" s="15"/>
      <c r="F72" s="15"/>
      <c r="G72" s="15"/>
      <c r="H72" s="15"/>
      <c r="Q72" s="23" t="s">
        <v>15</v>
      </c>
      <c r="R72" s="23"/>
      <c r="S72" s="23"/>
      <c r="T72" s="23"/>
      <c r="U72" s="148"/>
      <c r="W72" s="23"/>
      <c r="X72" s="23"/>
      <c r="Y72" s="23"/>
      <c r="Z72" s="23"/>
      <c r="AA72" s="23"/>
    </row>
    <row r="73" spans="1:27" s="2" customFormat="1" ht="15.75" x14ac:dyDescent="0.25">
      <c r="A73" s="29">
        <v>3000</v>
      </c>
      <c r="B73" s="42" t="s">
        <v>55</v>
      </c>
      <c r="C73" s="27"/>
      <c r="D73" s="14">
        <f>R58</f>
        <v>0</v>
      </c>
      <c r="E73" s="15"/>
      <c r="F73" s="15"/>
      <c r="G73" s="15"/>
      <c r="H73" s="15"/>
      <c r="Q73" s="23" t="s">
        <v>17</v>
      </c>
      <c r="R73" s="23"/>
      <c r="S73" s="23"/>
      <c r="T73" s="23"/>
      <c r="U73" s="148"/>
      <c r="W73" s="48" t="s">
        <v>64</v>
      </c>
      <c r="X73" s="23"/>
      <c r="Y73" s="23"/>
      <c r="Z73" s="23"/>
      <c r="AA73" s="23"/>
    </row>
    <row r="74" spans="1:27" s="2" customFormat="1" ht="15.75" x14ac:dyDescent="0.25">
      <c r="A74" s="29">
        <v>4300</v>
      </c>
      <c r="B74" s="42" t="s">
        <v>9</v>
      </c>
      <c r="C74" s="27"/>
      <c r="D74" s="14">
        <f>S58</f>
        <v>0</v>
      </c>
      <c r="E74" s="15"/>
      <c r="F74" s="15"/>
      <c r="G74" s="15"/>
      <c r="H74" s="15"/>
      <c r="Q74" s="23" t="s">
        <v>16</v>
      </c>
      <c r="R74" s="23"/>
      <c r="S74" s="23"/>
      <c r="T74" s="23"/>
      <c r="U74" s="148"/>
      <c r="W74" s="23" t="s">
        <v>65</v>
      </c>
      <c r="X74" s="23"/>
      <c r="Y74" s="23"/>
      <c r="Z74" s="149"/>
      <c r="AA74" s="47"/>
    </row>
    <row r="75" spans="1:27" s="2" customFormat="1" ht="15.75" x14ac:dyDescent="0.25">
      <c r="A75" s="29">
        <v>5000</v>
      </c>
      <c r="B75" s="42" t="s">
        <v>10</v>
      </c>
      <c r="C75" s="27"/>
      <c r="D75" s="14">
        <f>T58</f>
        <v>0</v>
      </c>
      <c r="E75" s="15"/>
      <c r="F75" s="15"/>
      <c r="G75" s="15"/>
      <c r="H75" s="15"/>
      <c r="Q75" s="23" t="s">
        <v>26</v>
      </c>
      <c r="R75" s="23"/>
      <c r="S75" s="23"/>
      <c r="T75" s="23"/>
      <c r="U75" s="47"/>
      <c r="W75" s="23" t="s">
        <v>97</v>
      </c>
      <c r="X75" s="23"/>
      <c r="Y75" s="23"/>
      <c r="Z75" s="47"/>
      <c r="AA75" s="47"/>
    </row>
    <row r="76" spans="1:27" s="2" customFormat="1" ht="15.75" x14ac:dyDescent="0.25">
      <c r="A76" s="29">
        <v>5100</v>
      </c>
      <c r="B76" s="42" t="s">
        <v>30</v>
      </c>
      <c r="C76" s="27"/>
      <c r="D76" s="14">
        <f>U58</f>
        <v>0</v>
      </c>
      <c r="E76" s="15"/>
      <c r="F76" s="15"/>
      <c r="G76" s="15"/>
      <c r="H76" s="15"/>
      <c r="Q76" s="23" t="s">
        <v>27</v>
      </c>
      <c r="R76" s="23"/>
      <c r="S76" s="23"/>
      <c r="T76" s="23"/>
      <c r="U76" s="49">
        <f>SUM(U68:U75)</f>
        <v>0</v>
      </c>
      <c r="W76" s="23" t="s">
        <v>66</v>
      </c>
      <c r="X76" s="23"/>
      <c r="Y76" s="23"/>
      <c r="Z76" s="49">
        <f>SUM(Z74:Z75)</f>
        <v>0</v>
      </c>
      <c r="AA76" s="80"/>
    </row>
    <row r="77" spans="1:27" s="2" customFormat="1" ht="15.75" x14ac:dyDescent="0.25">
      <c r="A77" s="29">
        <v>5400</v>
      </c>
      <c r="B77" s="42" t="s">
        <v>31</v>
      </c>
      <c r="C77" s="27"/>
      <c r="D77" s="14">
        <f>V58</f>
        <v>0</v>
      </c>
      <c r="E77" s="15"/>
      <c r="F77" s="15"/>
      <c r="G77" s="15"/>
      <c r="H77" s="15"/>
      <c r="T77" s="23"/>
      <c r="U77" s="23"/>
      <c r="W77" s="23"/>
      <c r="X77" s="23"/>
      <c r="Y77" s="23"/>
      <c r="Z77" s="23"/>
      <c r="AA77" s="23"/>
    </row>
    <row r="78" spans="1:27" s="2" customFormat="1" ht="15.75" x14ac:dyDescent="0.25">
      <c r="A78" s="29">
        <v>5420</v>
      </c>
      <c r="B78" s="42" t="s">
        <v>52</v>
      </c>
      <c r="C78" s="27"/>
      <c r="D78" s="14">
        <f>W58</f>
        <v>0</v>
      </c>
      <c r="E78" s="15"/>
      <c r="F78" s="15"/>
      <c r="G78" s="15"/>
      <c r="H78" s="15"/>
      <c r="Q78" s="23" t="s">
        <v>5</v>
      </c>
      <c r="R78" s="23"/>
      <c r="S78" s="23"/>
      <c r="T78" s="23"/>
      <c r="U78" s="50">
        <f>U65-U76</f>
        <v>0</v>
      </c>
      <c r="W78" s="23" t="s">
        <v>67</v>
      </c>
      <c r="X78" s="23"/>
      <c r="Y78" s="23"/>
      <c r="Z78" s="50">
        <f>Z71+Z76</f>
        <v>0</v>
      </c>
      <c r="AA78" s="80"/>
    </row>
    <row r="79" spans="1:27" s="2" customFormat="1" ht="15.75" x14ac:dyDescent="0.25">
      <c r="A79" s="29">
        <v>6300</v>
      </c>
      <c r="B79" s="42" t="s">
        <v>13</v>
      </c>
      <c r="C79" s="27"/>
      <c r="D79" s="14">
        <f>X58</f>
        <v>0</v>
      </c>
      <c r="E79" s="15"/>
      <c r="F79" s="15"/>
      <c r="G79" s="15"/>
      <c r="H79" s="15"/>
      <c r="Q79" s="23"/>
      <c r="R79" s="23"/>
      <c r="S79" s="23"/>
      <c r="T79" s="23"/>
      <c r="U79" s="23"/>
      <c r="V79" s="23"/>
      <c r="W79" s="23"/>
      <c r="X79" s="23"/>
    </row>
    <row r="80" spans="1:27" s="2" customFormat="1" ht="15.75" x14ac:dyDescent="0.25">
      <c r="A80" s="29">
        <v>6340</v>
      </c>
      <c r="B80" s="42" t="s">
        <v>14</v>
      </c>
      <c r="C80" s="27"/>
      <c r="D80" s="14">
        <f>Y58</f>
        <v>0</v>
      </c>
      <c r="E80" s="15"/>
      <c r="F80" s="15"/>
      <c r="G80" s="15"/>
      <c r="H80" s="15"/>
    </row>
    <row r="81" spans="1:30" s="2" customFormat="1" ht="15.75" x14ac:dyDescent="0.25">
      <c r="A81" s="29">
        <v>6800</v>
      </c>
      <c r="B81" s="42" t="s">
        <v>15</v>
      </c>
      <c r="C81" s="27"/>
      <c r="D81" s="14">
        <f>Z58</f>
        <v>0</v>
      </c>
      <c r="E81" s="15"/>
      <c r="F81" s="15"/>
      <c r="G81" s="15"/>
      <c r="H81" s="15"/>
    </row>
    <row r="82" spans="1:30" s="2" customFormat="1" ht="15.75" x14ac:dyDescent="0.25">
      <c r="A82" s="29">
        <v>6900</v>
      </c>
      <c r="B82" s="42" t="s">
        <v>17</v>
      </c>
      <c r="C82" s="27"/>
      <c r="D82" s="14">
        <f>AA58</f>
        <v>0</v>
      </c>
      <c r="E82" s="15"/>
      <c r="F82" s="15"/>
      <c r="G82" s="15"/>
      <c r="H82" s="15"/>
    </row>
    <row r="83" spans="1:30" s="2" customFormat="1" ht="15.75" x14ac:dyDescent="0.25">
      <c r="A83" s="29">
        <v>7300</v>
      </c>
      <c r="B83" s="42" t="s">
        <v>16</v>
      </c>
      <c r="C83" s="27"/>
      <c r="D83" s="14">
        <f>AB58</f>
        <v>0</v>
      </c>
      <c r="E83" s="15"/>
      <c r="F83" s="15"/>
      <c r="G83" s="15"/>
      <c r="H83" s="15"/>
    </row>
    <row r="84" spans="1:30" s="2" customFormat="1" ht="15.75" x14ac:dyDescent="0.25">
      <c r="A84" s="29">
        <v>7790</v>
      </c>
      <c r="B84" s="42" t="s">
        <v>26</v>
      </c>
      <c r="C84" s="27"/>
      <c r="D84" s="14">
        <f>AC58</f>
        <v>0</v>
      </c>
      <c r="E84" s="15"/>
      <c r="F84" s="15"/>
      <c r="G84" s="15"/>
      <c r="H84" s="15"/>
    </row>
    <row r="85" spans="1:30" s="2" customFormat="1" ht="15.75" x14ac:dyDescent="0.25">
      <c r="A85" s="43">
        <v>8800</v>
      </c>
      <c r="B85" s="44" t="s">
        <v>5</v>
      </c>
      <c r="C85" s="45"/>
      <c r="D85" s="17"/>
      <c r="E85" s="18"/>
      <c r="F85" s="18"/>
      <c r="G85" s="18"/>
      <c r="H85" s="18"/>
    </row>
    <row r="86" spans="1:30" s="46" customFormat="1" ht="20.25" x14ac:dyDescent="0.3">
      <c r="A86" s="58"/>
      <c r="B86" s="59"/>
      <c r="C86" s="52"/>
      <c r="D86" s="53">
        <f>SUM(D63:D84)</f>
        <v>0</v>
      </c>
      <c r="E86" s="53">
        <f t="shared" ref="E86:H86" si="4">SUM(E63:E84)</f>
        <v>0</v>
      </c>
      <c r="F86" s="53">
        <f>SUM(F66:F85)</f>
        <v>0</v>
      </c>
      <c r="G86" s="53">
        <f>SUM(G70:G85)</f>
        <v>0</v>
      </c>
      <c r="H86" s="53">
        <f t="shared" si="4"/>
        <v>0</v>
      </c>
    </row>
    <row r="87" spans="1:30" s="2" customFormat="1" ht="15.75" x14ac:dyDescent="0.25">
      <c r="H87" s="74"/>
    </row>
    <row r="88" spans="1:30" s="2" customFormat="1" ht="15.75" x14ac:dyDescent="0.25">
      <c r="H88" s="74"/>
    </row>
    <row r="89" spans="1:30" s="2" customFormat="1" ht="15.75" x14ac:dyDescent="0.25">
      <c r="C89" s="23" t="s">
        <v>78</v>
      </c>
      <c r="D89" s="23" t="s">
        <v>68</v>
      </c>
      <c r="E89" s="23"/>
      <c r="G89" s="23"/>
      <c r="H89" s="74"/>
    </row>
    <row r="90" spans="1:30" s="2" customFormat="1" ht="15.75" x14ac:dyDescent="0.25">
      <c r="C90" s="23"/>
      <c r="D90" s="27" t="s">
        <v>69</v>
      </c>
      <c r="E90" s="27"/>
      <c r="F90" s="140"/>
      <c r="G90" s="27"/>
      <c r="H90" s="141"/>
      <c r="I90" s="140"/>
      <c r="J90" s="140"/>
    </row>
    <row r="91" spans="1:30" s="2" customFormat="1" ht="15.75" x14ac:dyDescent="0.25">
      <c r="H91" s="74"/>
    </row>
    <row r="92" spans="1:30" s="2" customFormat="1" ht="15.75" x14ac:dyDescent="0.25">
      <c r="C92" s="23" t="s">
        <v>79</v>
      </c>
      <c r="D92" s="23" t="str">
        <f t="shared" ref="D92:D98" si="5">Q69</f>
        <v>Lønn og sosiale kostnader</v>
      </c>
      <c r="E92" s="23"/>
      <c r="G92" s="47">
        <f t="shared" ref="G92" si="6">U69</f>
        <v>0</v>
      </c>
      <c r="H92" s="74"/>
    </row>
    <row r="93" spans="1:30" s="2" customFormat="1" ht="15.75" x14ac:dyDescent="0.25">
      <c r="D93" s="23" t="str">
        <f t="shared" si="5"/>
        <v>Husleie</v>
      </c>
      <c r="G93" s="47"/>
      <c r="H93" s="74"/>
    </row>
    <row r="94" spans="1:30" s="23" customFormat="1" x14ac:dyDescent="0.25">
      <c r="D94" s="23" t="str">
        <f t="shared" si="5"/>
        <v>Strøm</v>
      </c>
      <c r="G94" s="49"/>
      <c r="H94" s="47"/>
    </row>
    <row r="95" spans="1:30" s="2" customFormat="1" ht="15.75" x14ac:dyDescent="0.25">
      <c r="D95" s="23" t="str">
        <f t="shared" si="5"/>
        <v>Kontorrekvisita</v>
      </c>
      <c r="G95" s="49"/>
      <c r="H95" s="74"/>
    </row>
    <row r="96" spans="1:30" s="2" customFormat="1" ht="15.75" x14ac:dyDescent="0.25">
      <c r="D96" s="23" t="str">
        <f t="shared" si="5"/>
        <v>Telefon og porto</v>
      </c>
      <c r="G96" s="49"/>
      <c r="H96" s="74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</row>
    <row r="97" spans="1:30" s="2" customFormat="1" ht="16.5" customHeight="1" x14ac:dyDescent="0.25">
      <c r="D97" s="23" t="str">
        <f t="shared" si="5"/>
        <v>Salgskostnader</v>
      </c>
      <c r="G97" s="49"/>
      <c r="H97" s="74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</row>
    <row r="98" spans="1:30" ht="15.75" x14ac:dyDescent="0.25">
      <c r="C98" s="2"/>
      <c r="D98" s="23" t="str">
        <f t="shared" si="5"/>
        <v>Andre driftskostnader</v>
      </c>
      <c r="E98" s="2"/>
      <c r="G98" s="47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3"/>
      <c r="AB98" s="23"/>
      <c r="AC98" s="23"/>
      <c r="AD98" s="23"/>
    </row>
    <row r="99" spans="1:30" s="46" customFormat="1" ht="20.25" x14ac:dyDescent="0.3">
      <c r="A99" s="2"/>
      <c r="B99" s="2"/>
      <c r="C99" s="2"/>
      <c r="D99" s="2" t="s">
        <v>70</v>
      </c>
      <c r="E99" s="2"/>
      <c r="F99" s="2"/>
      <c r="G99" s="5">
        <f>SUM(G92:G98)</f>
        <v>0</v>
      </c>
      <c r="H99" s="74"/>
      <c r="I99" s="2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</row>
    <row r="100" spans="1:30" ht="15.75" x14ac:dyDescent="0.25">
      <c r="C100" s="2"/>
      <c r="D100" s="2"/>
      <c r="E100" s="2"/>
      <c r="J100" s="28"/>
      <c r="K100" s="28"/>
      <c r="L100" s="28"/>
      <c r="M100" s="28"/>
      <c r="N100" s="28"/>
      <c r="O100" s="28"/>
      <c r="P100" s="28"/>
      <c r="Q100" s="28"/>
      <c r="R100" s="28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</row>
    <row r="101" spans="1:30" ht="15.75" x14ac:dyDescent="0.25">
      <c r="C101" s="2"/>
      <c r="D101" s="145" t="s">
        <v>152</v>
      </c>
      <c r="E101" s="145"/>
      <c r="F101" s="150"/>
      <c r="G101" s="150"/>
      <c r="H101" s="151"/>
      <c r="I101" s="150"/>
      <c r="J101" s="152"/>
      <c r="K101" s="152"/>
      <c r="L101" s="28"/>
      <c r="M101" s="84"/>
      <c r="N101" s="28"/>
      <c r="O101" s="28"/>
      <c r="P101" s="28"/>
      <c r="Q101" s="28"/>
      <c r="R101" s="28"/>
      <c r="S101" s="23"/>
      <c r="T101" s="23"/>
      <c r="U101" s="23"/>
      <c r="V101" s="23"/>
      <c r="W101" s="23"/>
      <c r="X101" s="51"/>
      <c r="Y101" s="23"/>
      <c r="Z101" s="23"/>
      <c r="AA101" s="23"/>
      <c r="AB101" s="23"/>
      <c r="AC101" s="23"/>
      <c r="AD101" s="23"/>
    </row>
    <row r="102" spans="1:30" ht="15.75" x14ac:dyDescent="0.25">
      <c r="C102" s="2"/>
      <c r="D102" s="2"/>
      <c r="E102" s="2"/>
      <c r="J102" s="28"/>
      <c r="K102" s="28"/>
      <c r="L102" s="28"/>
      <c r="M102" s="28"/>
      <c r="N102" s="28"/>
      <c r="O102" s="28"/>
      <c r="P102" s="28"/>
      <c r="Q102" s="28"/>
      <c r="R102" s="28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</row>
    <row r="103" spans="1:30" ht="15.75" x14ac:dyDescent="0.25">
      <c r="C103" s="2" t="s">
        <v>80</v>
      </c>
      <c r="D103" s="145"/>
      <c r="E103" s="145"/>
      <c r="F103" s="153"/>
      <c r="G103" s="145"/>
      <c r="H103" s="146"/>
      <c r="I103" s="145"/>
      <c r="J103" s="152"/>
      <c r="K103" s="154"/>
      <c r="L103" s="28"/>
      <c r="M103" s="28"/>
      <c r="N103" s="28"/>
      <c r="O103" s="28"/>
      <c r="P103" s="28"/>
      <c r="Q103" s="28"/>
      <c r="R103" s="28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</row>
    <row r="104" spans="1:30" ht="15.75" x14ac:dyDescent="0.25">
      <c r="C104" s="2"/>
      <c r="D104" s="2"/>
      <c r="E104" s="2"/>
      <c r="F104" s="2"/>
      <c r="G104" s="2"/>
      <c r="H104" s="74"/>
      <c r="I104" s="2"/>
      <c r="J104" s="28"/>
      <c r="K104" s="28"/>
      <c r="L104" s="28"/>
      <c r="M104" s="28"/>
      <c r="N104" s="28"/>
      <c r="O104" s="28"/>
      <c r="P104" s="28"/>
      <c r="Q104" s="28"/>
      <c r="R104" s="28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</row>
    <row r="105" spans="1:30" ht="15.75" x14ac:dyDescent="0.25">
      <c r="C105" s="2"/>
      <c r="D105" s="2"/>
      <c r="E105" s="2"/>
      <c r="F105" s="2"/>
      <c r="G105" s="2"/>
      <c r="H105" s="74"/>
      <c r="I105" s="2"/>
      <c r="J105" s="28"/>
      <c r="K105" s="28"/>
      <c r="L105" s="28"/>
      <c r="M105" s="28"/>
      <c r="N105" s="28"/>
      <c r="O105" s="28"/>
      <c r="P105" s="28"/>
      <c r="Q105" s="28"/>
      <c r="R105" s="28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</row>
    <row r="106" spans="1:30" ht="15.75" x14ac:dyDescent="0.25">
      <c r="C106" s="23"/>
      <c r="D106" s="23"/>
      <c r="E106" s="23"/>
      <c r="F106" s="23"/>
      <c r="G106" s="23"/>
      <c r="H106" s="47"/>
      <c r="I106" s="23"/>
      <c r="J106" s="28"/>
      <c r="K106" s="28"/>
      <c r="L106" s="28"/>
      <c r="M106" s="28"/>
      <c r="N106" s="28"/>
      <c r="O106" s="28"/>
      <c r="P106" s="28"/>
      <c r="Q106" s="28"/>
      <c r="R106" s="28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</row>
    <row r="107" spans="1:30" ht="15.75" x14ac:dyDescent="0.25">
      <c r="C107" s="23"/>
      <c r="D107" s="23"/>
      <c r="E107" s="23"/>
      <c r="F107" s="23"/>
      <c r="G107" s="23"/>
      <c r="H107" s="47"/>
      <c r="I107" s="23"/>
      <c r="J107" s="28"/>
      <c r="K107" s="28"/>
      <c r="L107" s="28"/>
      <c r="M107" s="28"/>
      <c r="N107" s="28"/>
      <c r="O107" s="28"/>
      <c r="P107" s="28"/>
      <c r="Q107" s="28"/>
      <c r="R107" s="28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</row>
    <row r="108" spans="1:30" ht="15.75" x14ac:dyDescent="0.25"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</row>
    <row r="109" spans="1:30" ht="15.75" x14ac:dyDescent="0.25"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</row>
    <row r="110" spans="1:30" ht="15.75" x14ac:dyDescent="0.25"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</row>
    <row r="111" spans="1:30" ht="15.75" x14ac:dyDescent="0.25"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</row>
    <row r="112" spans="1:30" ht="15.75" x14ac:dyDescent="0.25"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</row>
    <row r="113" spans="1:30" ht="15.75" x14ac:dyDescent="0.25"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</row>
    <row r="114" spans="1:30" ht="15.75" x14ac:dyDescent="0.25"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</row>
    <row r="115" spans="1:30" ht="15.75" x14ac:dyDescent="0.25"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</row>
    <row r="116" spans="1:30" ht="15.75" x14ac:dyDescent="0.25"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</row>
    <row r="117" spans="1:30" ht="15.75" x14ac:dyDescent="0.25">
      <c r="A117" s="2"/>
      <c r="B117" s="2"/>
      <c r="C117" s="7" t="s">
        <v>98</v>
      </c>
      <c r="D117" s="2" t="s">
        <v>21</v>
      </c>
      <c r="E117" s="2"/>
      <c r="F117" s="2"/>
      <c r="G117" s="2"/>
      <c r="H117" s="74"/>
      <c r="I117" s="2"/>
      <c r="J117" s="2"/>
      <c r="K117" s="2"/>
      <c r="L117" s="2"/>
      <c r="M117" s="2"/>
      <c r="N117" s="2"/>
      <c r="O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</row>
    <row r="118" spans="1:30" ht="15.75" x14ac:dyDescent="0.25">
      <c r="A118" s="2"/>
      <c r="B118" s="2"/>
      <c r="C118" s="7"/>
      <c r="D118" s="66"/>
      <c r="E118" s="36"/>
      <c r="F118" s="36"/>
      <c r="G118" s="85" t="s">
        <v>22</v>
      </c>
      <c r="H118" s="86" t="s">
        <v>23</v>
      </c>
      <c r="I118" s="85" t="s">
        <v>24</v>
      </c>
      <c r="J118" s="2"/>
      <c r="K118" s="2"/>
      <c r="L118" s="2"/>
      <c r="M118" s="2"/>
      <c r="N118" s="2"/>
      <c r="O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</row>
    <row r="119" spans="1:30" ht="15.75" x14ac:dyDescent="0.25">
      <c r="A119" s="2"/>
      <c r="B119" s="2"/>
      <c r="C119" s="7"/>
      <c r="D119" s="9" t="s">
        <v>12</v>
      </c>
      <c r="E119" s="8"/>
      <c r="F119" s="8"/>
      <c r="G119" s="67">
        <v>130000</v>
      </c>
      <c r="H119" s="67"/>
      <c r="I119" s="67"/>
      <c r="J119" s="2"/>
      <c r="K119" s="2"/>
      <c r="L119" s="2"/>
      <c r="M119" s="2"/>
      <c r="N119" s="2"/>
      <c r="O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</row>
    <row r="120" spans="1:30" ht="15.75" x14ac:dyDescent="0.25">
      <c r="A120" s="2"/>
      <c r="B120" s="2"/>
      <c r="C120" s="7"/>
      <c r="D120" s="10"/>
      <c r="E120" s="6"/>
      <c r="F120" s="6"/>
      <c r="G120" s="68"/>
      <c r="H120" s="68"/>
      <c r="I120" s="68"/>
      <c r="J120" s="2"/>
      <c r="K120" s="2"/>
      <c r="L120" s="2"/>
      <c r="M120" s="2"/>
      <c r="N120" s="2"/>
      <c r="O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</row>
    <row r="121" spans="1:30" ht="15.75" x14ac:dyDescent="0.25">
      <c r="A121" s="2"/>
      <c r="B121" s="2"/>
      <c r="C121" s="7"/>
      <c r="D121" s="10" t="s">
        <v>25</v>
      </c>
      <c r="E121" s="6"/>
      <c r="F121" s="6"/>
      <c r="G121" s="68">
        <v>76000</v>
      </c>
      <c r="H121" s="68"/>
      <c r="I121" s="68"/>
      <c r="J121" s="2"/>
      <c r="K121" s="2"/>
      <c r="L121" s="2"/>
      <c r="M121" s="2"/>
      <c r="N121" s="2"/>
      <c r="O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</row>
    <row r="122" spans="1:30" s="46" customFormat="1" ht="20.25" x14ac:dyDescent="0.3">
      <c r="A122" s="2"/>
      <c r="B122" s="2"/>
      <c r="C122" s="7"/>
      <c r="D122" s="9" t="s">
        <v>71</v>
      </c>
      <c r="E122" s="8"/>
      <c r="F122" s="72"/>
      <c r="G122" s="67">
        <f>G119-G121</f>
        <v>54000</v>
      </c>
      <c r="H122" s="67"/>
      <c r="I122" s="67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</row>
    <row r="123" spans="1:30" ht="15.75" x14ac:dyDescent="0.25">
      <c r="A123" s="2"/>
      <c r="B123" s="2"/>
      <c r="C123" s="7"/>
      <c r="D123" s="10"/>
      <c r="E123" s="6"/>
      <c r="F123" s="6"/>
      <c r="G123" s="68"/>
      <c r="H123" s="68"/>
      <c r="I123" s="68"/>
      <c r="J123" s="2"/>
      <c r="K123" s="2"/>
      <c r="L123" s="2"/>
      <c r="M123" s="2"/>
      <c r="N123" s="2"/>
      <c r="O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</row>
    <row r="124" spans="1:30" ht="15.75" x14ac:dyDescent="0.25">
      <c r="A124" s="2"/>
      <c r="B124" s="2"/>
      <c r="C124" s="7"/>
      <c r="D124" s="10" t="s">
        <v>59</v>
      </c>
      <c r="E124" s="6"/>
      <c r="F124" s="6"/>
      <c r="G124" s="68">
        <v>17500</v>
      </c>
      <c r="H124" s="68"/>
      <c r="I124" s="68"/>
      <c r="J124" s="2"/>
      <c r="K124" s="2"/>
      <c r="L124" s="2"/>
      <c r="M124" s="2"/>
      <c r="N124" s="2"/>
      <c r="O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</row>
    <row r="125" spans="1:30" ht="15.75" x14ac:dyDescent="0.25">
      <c r="A125" s="2"/>
      <c r="B125" s="2"/>
      <c r="C125" s="7"/>
      <c r="D125" s="10" t="s">
        <v>13</v>
      </c>
      <c r="E125" s="6"/>
      <c r="F125" s="6"/>
      <c r="G125" s="68">
        <v>10000</v>
      </c>
      <c r="H125" s="68"/>
      <c r="I125" s="68"/>
      <c r="J125" s="2"/>
      <c r="K125" s="2"/>
      <c r="L125" s="2"/>
      <c r="M125" s="2"/>
      <c r="N125" s="2"/>
      <c r="O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</row>
    <row r="126" spans="1:30" ht="15.75" x14ac:dyDescent="0.25">
      <c r="A126" s="2"/>
      <c r="B126" s="2"/>
      <c r="C126" s="7"/>
      <c r="D126" s="10" t="s">
        <v>14</v>
      </c>
      <c r="E126" s="6"/>
      <c r="F126" s="6"/>
      <c r="G126" s="68">
        <v>2500</v>
      </c>
      <c r="H126" s="68"/>
      <c r="I126" s="68"/>
      <c r="J126" s="2"/>
      <c r="K126" s="2"/>
      <c r="L126" s="2"/>
      <c r="M126" s="2"/>
      <c r="N126" s="2"/>
      <c r="O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</row>
    <row r="127" spans="1:30" ht="15.75" x14ac:dyDescent="0.25">
      <c r="A127" s="2"/>
      <c r="B127" s="2"/>
      <c r="C127" s="7"/>
      <c r="D127" s="10" t="s">
        <v>15</v>
      </c>
      <c r="E127" s="6"/>
      <c r="F127" s="6"/>
      <c r="G127" s="68">
        <v>2100</v>
      </c>
      <c r="H127" s="68"/>
      <c r="I127" s="68"/>
      <c r="J127" s="2"/>
      <c r="K127" s="2"/>
      <c r="L127" s="2"/>
      <c r="M127" s="2"/>
      <c r="N127" s="2"/>
      <c r="O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</row>
    <row r="128" spans="1:30" ht="15.75" x14ac:dyDescent="0.25">
      <c r="A128" s="2"/>
      <c r="B128" s="2"/>
      <c r="C128" s="7"/>
      <c r="D128" s="10" t="s">
        <v>17</v>
      </c>
      <c r="E128" s="6"/>
      <c r="F128" s="6"/>
      <c r="G128" s="68">
        <v>1000</v>
      </c>
      <c r="H128" s="68"/>
      <c r="I128" s="68"/>
      <c r="J128" s="2"/>
      <c r="K128" s="2"/>
      <c r="L128" s="2"/>
      <c r="M128" s="2"/>
      <c r="N128" s="2"/>
      <c r="O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</row>
    <row r="129" spans="1:30" ht="15.75" x14ac:dyDescent="0.25">
      <c r="A129" s="2"/>
      <c r="B129" s="2"/>
      <c r="C129" s="7"/>
      <c r="D129" s="10" t="s">
        <v>16</v>
      </c>
      <c r="E129" s="6"/>
      <c r="F129" s="6"/>
      <c r="G129" s="68">
        <v>10000</v>
      </c>
      <c r="H129" s="68"/>
      <c r="I129" s="68"/>
      <c r="J129" s="2"/>
      <c r="K129" s="2"/>
      <c r="L129" s="2"/>
      <c r="M129" s="2"/>
      <c r="N129" s="2"/>
      <c r="O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</row>
    <row r="130" spans="1:30" ht="15.75" x14ac:dyDescent="0.25">
      <c r="A130" s="2"/>
      <c r="B130" s="2"/>
      <c r="C130" s="7"/>
      <c r="D130" s="10" t="s">
        <v>26</v>
      </c>
      <c r="E130" s="6"/>
      <c r="F130" s="6"/>
      <c r="G130" s="68">
        <v>3500</v>
      </c>
      <c r="H130" s="68"/>
      <c r="I130" s="68"/>
      <c r="J130" s="2"/>
      <c r="K130" s="2"/>
      <c r="L130" s="2"/>
      <c r="M130" s="2"/>
      <c r="N130" s="2"/>
      <c r="O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</row>
    <row r="131" spans="1:30" s="46" customFormat="1" ht="20.25" x14ac:dyDescent="0.3">
      <c r="A131" s="2"/>
      <c r="B131" s="2"/>
      <c r="C131" s="7"/>
      <c r="D131" s="9" t="s">
        <v>70</v>
      </c>
      <c r="E131" s="8"/>
      <c r="F131" s="72"/>
      <c r="G131" s="67">
        <f>SUM(G124:G130)</f>
        <v>46600</v>
      </c>
      <c r="H131" s="67"/>
      <c r="I131" s="67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</row>
    <row r="132" spans="1:30" ht="15.75" x14ac:dyDescent="0.25">
      <c r="A132" s="2"/>
      <c r="B132" s="2"/>
      <c r="C132" s="7"/>
      <c r="D132" s="10"/>
      <c r="E132" s="6"/>
      <c r="F132" s="6"/>
      <c r="G132" s="68"/>
      <c r="H132" s="68"/>
      <c r="I132" s="68"/>
      <c r="J132" s="2"/>
      <c r="K132" s="2"/>
      <c r="L132" s="2"/>
      <c r="M132" s="2"/>
      <c r="N132" s="2"/>
      <c r="O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</row>
    <row r="133" spans="1:30" s="46" customFormat="1" ht="20.25" x14ac:dyDescent="0.3">
      <c r="A133" s="2"/>
      <c r="B133" s="2"/>
      <c r="C133" s="7"/>
      <c r="D133" s="69" t="s">
        <v>5</v>
      </c>
      <c r="E133" s="70"/>
      <c r="F133" s="73"/>
      <c r="G133" s="71">
        <f>G122-G131</f>
        <v>7400</v>
      </c>
      <c r="H133" s="71"/>
      <c r="I133" s="71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</row>
    <row r="134" spans="1:30" ht="15.75" x14ac:dyDescent="0.25">
      <c r="A134" s="7"/>
      <c r="B134" s="2"/>
      <c r="C134" s="2"/>
      <c r="D134" s="2"/>
      <c r="E134" s="2"/>
      <c r="F134" s="2"/>
      <c r="G134" s="2"/>
      <c r="H134" s="74"/>
      <c r="I134" s="2"/>
      <c r="J134" s="2"/>
      <c r="K134" s="2"/>
      <c r="L134" s="2"/>
      <c r="M134" s="2"/>
      <c r="N134" s="2"/>
      <c r="O134" s="2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</row>
    <row r="135" spans="1:30" ht="15.75" x14ac:dyDescent="0.25">
      <c r="A135" s="7"/>
      <c r="B135" s="2"/>
      <c r="C135" s="2"/>
      <c r="D135" s="87"/>
      <c r="E135" s="87"/>
      <c r="F135" s="78"/>
      <c r="G135" s="78"/>
      <c r="H135" s="88"/>
      <c r="I135" s="78"/>
      <c r="J135" s="78"/>
      <c r="K135" s="78"/>
      <c r="L135" s="78"/>
      <c r="M135" s="78"/>
      <c r="N135" s="78"/>
      <c r="O135" s="78"/>
      <c r="P135" s="78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</row>
    <row r="136" spans="1:30" ht="15.75" x14ac:dyDescent="0.25">
      <c r="B136" s="2"/>
      <c r="C136" s="2"/>
      <c r="D136" s="155"/>
      <c r="E136" s="155"/>
      <c r="F136" s="156"/>
      <c r="G136" s="156"/>
      <c r="H136" s="157"/>
      <c r="I136" s="156"/>
      <c r="J136" s="156"/>
      <c r="K136" s="156"/>
      <c r="L136" s="156"/>
      <c r="M136" s="156"/>
      <c r="N136" s="156"/>
      <c r="O136" s="156"/>
      <c r="P136" s="78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</row>
    <row r="137" spans="1:30" ht="15.75" x14ac:dyDescent="0.25">
      <c r="A137" s="2"/>
      <c r="B137" s="2"/>
      <c r="C137" s="7"/>
      <c r="D137" s="158"/>
      <c r="E137" s="158"/>
      <c r="F137" s="158"/>
      <c r="G137" s="158"/>
      <c r="H137" s="159"/>
      <c r="I137" s="158"/>
      <c r="J137" s="158"/>
      <c r="K137" s="158"/>
      <c r="L137" s="158"/>
      <c r="M137" s="158"/>
      <c r="N137" s="158"/>
      <c r="O137" s="158"/>
      <c r="P137" s="79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</row>
    <row r="138" spans="1:30" ht="15.75" x14ac:dyDescent="0.25">
      <c r="D138" s="158"/>
      <c r="E138" s="158"/>
      <c r="F138" s="158"/>
      <c r="G138" s="158"/>
      <c r="H138" s="159"/>
      <c r="I138" s="158"/>
      <c r="J138" s="158"/>
      <c r="K138" s="158"/>
      <c r="L138" s="158"/>
      <c r="M138" s="158"/>
      <c r="N138" s="158"/>
      <c r="O138" s="158"/>
      <c r="P138" s="79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</row>
    <row r="139" spans="1:30" ht="15.75" x14ac:dyDescent="0.25">
      <c r="D139" s="158"/>
      <c r="E139" s="158"/>
      <c r="F139" s="158"/>
      <c r="G139" s="158"/>
      <c r="H139" s="159"/>
      <c r="I139" s="158"/>
      <c r="J139" s="158"/>
      <c r="K139" s="158"/>
      <c r="L139" s="158"/>
      <c r="M139" s="158"/>
      <c r="N139" s="158"/>
      <c r="O139" s="158"/>
      <c r="P139" s="79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</row>
    <row r="140" spans="1:30" ht="15.75" x14ac:dyDescent="0.25">
      <c r="D140" s="23"/>
      <c r="E140" s="23"/>
      <c r="F140" s="23"/>
      <c r="G140" s="23"/>
      <c r="H140" s="47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</row>
    <row r="141" spans="1:30" ht="15.75" x14ac:dyDescent="0.25">
      <c r="D141" s="23"/>
      <c r="E141" s="23"/>
      <c r="F141" s="23"/>
      <c r="G141" s="23"/>
      <c r="H141" s="47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</row>
    <row r="142" spans="1:30" ht="15.75" x14ac:dyDescent="0.25">
      <c r="D142" s="23"/>
      <c r="E142" s="23"/>
      <c r="F142" s="23"/>
      <c r="G142" s="23"/>
      <c r="H142" s="47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</row>
    <row r="143" spans="1:30" ht="15.75" x14ac:dyDescent="0.25">
      <c r="D143" s="23"/>
      <c r="E143" s="23"/>
      <c r="F143" s="23"/>
      <c r="G143" s="23"/>
      <c r="H143" s="47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</row>
    <row r="144" spans="1:30" ht="15.75" x14ac:dyDescent="0.25">
      <c r="D144" s="23"/>
      <c r="E144" s="23"/>
      <c r="F144" s="23"/>
      <c r="G144" s="23"/>
      <c r="H144" s="47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</row>
    <row r="145" spans="1:30" ht="15.75" x14ac:dyDescent="0.25">
      <c r="D145" s="23"/>
      <c r="E145" s="23"/>
      <c r="F145" s="23"/>
      <c r="G145" s="23"/>
      <c r="H145" s="47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</row>
    <row r="146" spans="1:30" ht="15.75" x14ac:dyDescent="0.25">
      <c r="C146" s="89" t="s">
        <v>81</v>
      </c>
      <c r="D146" s="23" t="s">
        <v>72</v>
      </c>
      <c r="E146" s="23"/>
      <c r="F146" s="23"/>
      <c r="G146" s="54">
        <v>45</v>
      </c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</row>
    <row r="147" spans="1:30" ht="16.5" thickBot="1" x14ac:dyDescent="0.3">
      <c r="B147" s="23"/>
      <c r="D147" s="27" t="s">
        <v>73</v>
      </c>
      <c r="E147" s="27"/>
      <c r="F147" s="27"/>
      <c r="G147" s="160">
        <v>5</v>
      </c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</row>
    <row r="148" spans="1:30" s="162" customFormat="1" ht="20.25" x14ac:dyDescent="0.3">
      <c r="A148" s="28"/>
      <c r="B148" s="23"/>
      <c r="C148" s="28"/>
      <c r="D148" s="27" t="s">
        <v>74</v>
      </c>
      <c r="E148" s="27"/>
      <c r="F148" s="27"/>
      <c r="G148" s="54">
        <f>SUM(G146:G147)</f>
        <v>50</v>
      </c>
      <c r="H148" s="83"/>
      <c r="I148" s="28"/>
      <c r="J148" s="23"/>
      <c r="K148" s="23"/>
      <c r="L148" s="23"/>
      <c r="M148" s="23"/>
      <c r="N148" s="23"/>
      <c r="O148" s="46"/>
      <c r="P148" s="46"/>
      <c r="Q148" s="46"/>
      <c r="R148" s="46"/>
      <c r="S148" s="46"/>
      <c r="T148" s="46"/>
      <c r="U148" s="46"/>
      <c r="V148" s="46"/>
      <c r="W148" s="46"/>
      <c r="X148" s="46"/>
      <c r="Y148" s="46"/>
      <c r="Z148" s="46"/>
      <c r="AA148" s="46"/>
      <c r="AB148" s="46"/>
      <c r="AC148" s="46"/>
      <c r="AD148" s="46"/>
    </row>
    <row r="149" spans="1:30" ht="16.5" thickBot="1" x14ac:dyDescent="0.3">
      <c r="A149" s="28"/>
      <c r="B149" s="23"/>
      <c r="C149" s="28"/>
      <c r="D149" s="27"/>
      <c r="E149" s="27"/>
      <c r="F149" s="27"/>
      <c r="G149" s="160"/>
      <c r="H149" s="83"/>
      <c r="I149" s="28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</row>
    <row r="150" spans="1:30" s="162" customFormat="1" ht="20.25" x14ac:dyDescent="0.3">
      <c r="A150" s="28"/>
      <c r="B150" s="23"/>
      <c r="C150" s="28"/>
      <c r="D150" s="27"/>
      <c r="E150" s="27"/>
      <c r="F150" s="27"/>
      <c r="G150" s="54"/>
      <c r="H150" s="83"/>
      <c r="I150" s="28"/>
      <c r="J150" s="23"/>
      <c r="K150" s="23"/>
      <c r="L150" s="23"/>
      <c r="M150" s="23"/>
      <c r="N150" s="23"/>
      <c r="O150" s="46"/>
      <c r="P150" s="46"/>
      <c r="Q150" s="46"/>
      <c r="R150" s="46"/>
      <c r="S150" s="46"/>
      <c r="T150" s="46"/>
      <c r="U150" s="46"/>
      <c r="V150" s="46"/>
      <c r="W150" s="46"/>
      <c r="X150" s="46"/>
      <c r="Y150" s="46"/>
      <c r="Z150" s="46"/>
      <c r="AA150" s="46"/>
      <c r="AB150" s="46"/>
      <c r="AC150" s="46"/>
      <c r="AD150" s="46"/>
    </row>
    <row r="151" spans="1:30" ht="16.5" thickBot="1" x14ac:dyDescent="0.3">
      <c r="A151" s="28"/>
      <c r="B151" s="28"/>
      <c r="C151" s="28"/>
      <c r="D151" s="27"/>
      <c r="E151" s="27"/>
      <c r="F151" s="27"/>
      <c r="G151" s="160"/>
      <c r="H151" s="83"/>
      <c r="I151" s="28"/>
      <c r="J151" s="23"/>
      <c r="K151" s="23"/>
      <c r="L151" s="23"/>
      <c r="M151" s="23"/>
      <c r="N151" s="23"/>
      <c r="O151" s="23"/>
      <c r="P151" s="23"/>
      <c r="Q151" s="23"/>
      <c r="R151" s="23"/>
    </row>
    <row r="152" spans="1:30" s="162" customFormat="1" ht="21" thickBot="1" x14ac:dyDescent="0.35">
      <c r="A152" s="28"/>
      <c r="B152" s="28"/>
      <c r="C152" s="28"/>
      <c r="D152" s="27" t="s">
        <v>75</v>
      </c>
      <c r="E152" s="27"/>
      <c r="F152" s="27"/>
      <c r="G152" s="161"/>
      <c r="H152" s="83"/>
      <c r="I152" s="28"/>
      <c r="J152" s="23"/>
      <c r="K152" s="23"/>
      <c r="L152" s="23"/>
      <c r="M152" s="23"/>
      <c r="N152" s="23"/>
      <c r="O152" s="46"/>
      <c r="P152" s="46"/>
      <c r="Q152" s="46"/>
      <c r="R152" s="46"/>
    </row>
    <row r="153" spans="1:30" ht="15.75" x14ac:dyDescent="0.25">
      <c r="D153" s="23"/>
      <c r="E153" s="23"/>
      <c r="F153" s="23"/>
      <c r="G153" s="54"/>
      <c r="H153" s="47"/>
      <c r="I153" s="23"/>
      <c r="J153" s="23"/>
      <c r="K153" s="23"/>
      <c r="L153" s="23"/>
      <c r="M153" s="23"/>
      <c r="N153" s="23"/>
      <c r="O153" s="23"/>
      <c r="P153" s="23"/>
      <c r="Q153" s="23"/>
      <c r="R153" s="23"/>
    </row>
    <row r="154" spans="1:30" ht="15.75" x14ac:dyDescent="0.25">
      <c r="D154" s="23"/>
      <c r="E154" s="23"/>
      <c r="F154" s="23"/>
      <c r="G154" s="54"/>
      <c r="H154" s="47"/>
      <c r="I154" s="23"/>
      <c r="J154" s="23"/>
      <c r="K154" s="23"/>
      <c r="L154" s="23"/>
      <c r="M154" s="23"/>
      <c r="N154" s="23"/>
      <c r="O154" s="23"/>
      <c r="P154" s="23"/>
      <c r="Q154" s="23"/>
      <c r="R154" s="23"/>
    </row>
    <row r="155" spans="1:30" ht="15.75" x14ac:dyDescent="0.25">
      <c r="D155" s="23"/>
      <c r="E155" s="23"/>
      <c r="F155" s="23"/>
      <c r="G155" s="54"/>
      <c r="H155" s="47"/>
      <c r="I155" s="23"/>
      <c r="J155" s="23"/>
      <c r="K155" s="23"/>
      <c r="L155" s="23"/>
      <c r="M155" s="23"/>
      <c r="N155" s="23"/>
      <c r="O155" s="23"/>
      <c r="P155" s="23"/>
      <c r="Q155" s="23"/>
      <c r="R155" s="23"/>
    </row>
    <row r="156" spans="1:30" ht="15.75" x14ac:dyDescent="0.25">
      <c r="D156" s="23"/>
      <c r="E156" s="23"/>
      <c r="F156" s="23"/>
      <c r="G156" s="23"/>
      <c r="H156" s="47"/>
      <c r="I156" s="23"/>
      <c r="J156" s="23"/>
      <c r="K156" s="23"/>
      <c r="L156" s="23"/>
      <c r="M156" s="23"/>
      <c r="N156" s="23"/>
      <c r="O156" s="23"/>
      <c r="P156" s="23"/>
      <c r="Q156" s="23"/>
      <c r="R156" s="23"/>
    </row>
    <row r="157" spans="1:30" ht="15.75" x14ac:dyDescent="0.25">
      <c r="D157" s="23"/>
      <c r="E157" s="23"/>
      <c r="F157" s="23"/>
      <c r="G157" s="23"/>
      <c r="H157" s="47"/>
      <c r="I157" s="23"/>
      <c r="J157" s="23"/>
      <c r="K157" s="23"/>
      <c r="L157" s="23"/>
      <c r="M157" s="23"/>
      <c r="N157" s="23"/>
      <c r="O157" s="23"/>
      <c r="P157" s="23"/>
      <c r="Q157" s="23"/>
      <c r="R157" s="23"/>
    </row>
    <row r="158" spans="1:30" ht="15.75" x14ac:dyDescent="0.25">
      <c r="D158" s="23"/>
      <c r="E158" s="23"/>
      <c r="F158" s="23"/>
      <c r="G158" s="23"/>
      <c r="H158" s="47"/>
      <c r="I158" s="23"/>
      <c r="J158" s="23"/>
      <c r="K158" s="23"/>
      <c r="L158" s="23"/>
      <c r="M158" s="23"/>
      <c r="N158" s="23"/>
      <c r="O158" s="23"/>
      <c r="P158" s="23"/>
      <c r="Q158" s="23"/>
      <c r="R158" s="23"/>
    </row>
    <row r="159" spans="1:30" ht="15.75" x14ac:dyDescent="0.25">
      <c r="D159" s="23"/>
      <c r="E159" s="23"/>
      <c r="F159" s="23"/>
      <c r="G159" s="23"/>
      <c r="H159" s="47"/>
      <c r="I159" s="23"/>
      <c r="J159" s="23"/>
      <c r="K159" s="23"/>
      <c r="L159" s="23"/>
      <c r="M159" s="23"/>
      <c r="N159" s="23"/>
      <c r="O159" s="23"/>
      <c r="P159" s="23"/>
      <c r="Q159" s="23"/>
      <c r="R159" s="23"/>
    </row>
    <row r="160" spans="1:30" ht="15.75" x14ac:dyDescent="0.25">
      <c r="D160" s="23"/>
      <c r="E160" s="23"/>
      <c r="F160" s="23"/>
      <c r="G160" s="23"/>
      <c r="H160" s="47"/>
      <c r="I160" s="23"/>
      <c r="J160" s="23"/>
      <c r="K160" s="23"/>
      <c r="L160" s="23"/>
      <c r="M160" s="23"/>
      <c r="N160" s="23"/>
      <c r="O160" s="23"/>
      <c r="P160" s="23"/>
      <c r="Q160" s="23"/>
      <c r="R160" s="23"/>
    </row>
    <row r="161" spans="4:18" ht="15.75" x14ac:dyDescent="0.25">
      <c r="D161" s="23"/>
      <c r="E161" s="23"/>
      <c r="F161" s="23"/>
      <c r="G161" s="23"/>
      <c r="H161" s="47"/>
      <c r="I161" s="23"/>
      <c r="J161" s="23"/>
      <c r="K161" s="23"/>
      <c r="L161" s="23"/>
      <c r="M161" s="23"/>
      <c r="N161" s="23"/>
      <c r="O161" s="23"/>
      <c r="P161" s="23"/>
      <c r="Q161" s="23"/>
      <c r="R161" s="23"/>
    </row>
    <row r="162" spans="4:18" ht="15.75" x14ac:dyDescent="0.25">
      <c r="D162" s="23"/>
      <c r="E162" s="23"/>
      <c r="F162" s="23"/>
      <c r="G162" s="23"/>
      <c r="H162" s="47"/>
      <c r="I162" s="23"/>
      <c r="J162" s="23"/>
      <c r="K162" s="23"/>
      <c r="L162" s="23"/>
      <c r="M162" s="23"/>
      <c r="N162" s="23"/>
      <c r="O162" s="23"/>
      <c r="P162" s="23"/>
      <c r="Q162" s="23"/>
      <c r="R162" s="23"/>
    </row>
  </sheetData>
  <mergeCells count="1">
    <mergeCell ref="E61:F61"/>
  </mergeCells>
  <phoneticPr fontId="6" type="noConversion"/>
  <pageMargins left="0.19685039370078741" right="0.19685039370078741" top="0.98425196850393704" bottom="0.98425196850393704" header="0.51181102362204722" footer="0.51181102362204722"/>
  <pageSetup paperSize="9" pageOrder="overThenDown" orientation="landscape" horizontalDpi="300" verticalDpi="300" r:id="rId1"/>
  <headerFooter alignWithMargins="0">
    <oddHeader>&amp;COppgave 10.4</oddHeader>
    <oddFooter>&amp;CSide &amp;P av &amp;N</oddFooter>
  </headerFooter>
  <colBreaks count="1" manualBreakCount="1">
    <brk id="15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0"/>
  <sheetViews>
    <sheetView showGridLines="0" showZeros="0" tabSelected="1" workbookViewId="0">
      <selection activeCell="K87" sqref="K87"/>
    </sheetView>
  </sheetViews>
  <sheetFormatPr baseColWidth="10" defaultRowHeight="15.75" x14ac:dyDescent="0.25"/>
  <cols>
    <col min="1" max="1" width="4.7109375" style="116" customWidth="1"/>
    <col min="2" max="3" width="11.42578125" style="116"/>
    <col min="4" max="4" width="2.7109375" style="116" customWidth="1"/>
    <col min="5" max="5" width="11.7109375" style="116" bestFit="1" customWidth="1"/>
    <col min="6" max="6" width="11.85546875" style="116" bestFit="1" customWidth="1"/>
    <col min="7" max="7" width="2.7109375" style="116" customWidth="1"/>
    <col min="8" max="8" width="10.7109375" style="116" customWidth="1"/>
    <col min="9" max="16384" width="11.42578125" style="116"/>
  </cols>
  <sheetData>
    <row r="1" spans="1:11" x14ac:dyDescent="0.25">
      <c r="A1" s="115" t="s">
        <v>153</v>
      </c>
    </row>
    <row r="3" spans="1:11" x14ac:dyDescent="0.25">
      <c r="A3" s="116" t="s">
        <v>84</v>
      </c>
      <c r="B3" s="165" t="s">
        <v>154</v>
      </c>
      <c r="C3" s="165"/>
      <c r="D3" s="165"/>
      <c r="E3" s="165"/>
      <c r="F3" s="165"/>
      <c r="G3" s="165"/>
      <c r="H3" s="165"/>
      <c r="I3" s="165"/>
    </row>
    <row r="4" spans="1:11" x14ac:dyDescent="0.25">
      <c r="E4" s="166"/>
      <c r="F4" s="167"/>
      <c r="G4" s="168"/>
      <c r="H4" s="169"/>
      <c r="I4" s="169"/>
    </row>
    <row r="5" spans="1:11" x14ac:dyDescent="0.25">
      <c r="B5" s="120"/>
      <c r="C5" s="120"/>
      <c r="D5" s="120"/>
      <c r="E5" s="170"/>
      <c r="F5" s="171"/>
      <c r="G5" s="172"/>
      <c r="H5" s="120"/>
      <c r="I5" s="120"/>
    </row>
    <row r="6" spans="1:11" x14ac:dyDescent="0.25">
      <c r="B6" s="120"/>
      <c r="C6" s="120"/>
      <c r="D6" s="120"/>
      <c r="E6" s="170"/>
      <c r="F6" s="171"/>
      <c r="G6" s="172"/>
      <c r="H6" s="120"/>
      <c r="I6" s="120"/>
    </row>
    <row r="7" spans="1:11" x14ac:dyDescent="0.25">
      <c r="B7" s="120"/>
      <c r="C7" s="120"/>
      <c r="D7" s="120"/>
      <c r="E7" s="170"/>
      <c r="F7" s="173"/>
      <c r="G7" s="120"/>
      <c r="H7" s="120"/>
      <c r="I7" s="172"/>
    </row>
    <row r="8" spans="1:11" x14ac:dyDescent="0.25">
      <c r="B8" s="120"/>
      <c r="C8" s="120"/>
      <c r="D8" s="120"/>
      <c r="E8" s="170"/>
      <c r="F8" s="173"/>
      <c r="G8" s="120"/>
      <c r="H8" s="120"/>
      <c r="I8" s="172"/>
    </row>
    <row r="9" spans="1:11" x14ac:dyDescent="0.25">
      <c r="B9" s="120"/>
      <c r="C9" s="120"/>
      <c r="D9" s="120"/>
      <c r="E9" s="170"/>
      <c r="F9" s="173"/>
      <c r="G9" s="120"/>
      <c r="H9" s="120"/>
      <c r="I9" s="172"/>
    </row>
    <row r="10" spans="1:11" x14ac:dyDescent="0.25">
      <c r="B10" s="120"/>
      <c r="C10" s="120"/>
      <c r="D10" s="120"/>
      <c r="E10" s="170"/>
      <c r="F10" s="173"/>
      <c r="G10" s="120"/>
      <c r="H10" s="120"/>
      <c r="I10" s="120"/>
    </row>
    <row r="11" spans="1:11" x14ac:dyDescent="0.25">
      <c r="B11" s="120"/>
      <c r="C11" s="120"/>
      <c r="D11" s="120"/>
      <c r="E11" s="170"/>
      <c r="F11" s="173"/>
      <c r="G11" s="120"/>
      <c r="H11" s="120"/>
      <c r="I11" s="120"/>
    </row>
    <row r="12" spans="1:11" x14ac:dyDescent="0.25">
      <c r="B12" s="120"/>
      <c r="C12" s="120"/>
      <c r="D12" s="120"/>
      <c r="E12" s="170"/>
      <c r="F12" s="173"/>
      <c r="G12" s="120"/>
      <c r="H12" s="120"/>
      <c r="I12" s="120"/>
    </row>
    <row r="13" spans="1:11" x14ac:dyDescent="0.25">
      <c r="B13" s="120"/>
      <c r="C13" s="120"/>
      <c r="D13" s="120"/>
      <c r="E13" s="170"/>
      <c r="F13" s="173"/>
      <c r="G13" s="120"/>
      <c r="H13" s="120"/>
      <c r="I13" s="120"/>
    </row>
    <row r="14" spans="1:11" x14ac:dyDescent="0.25">
      <c r="B14" s="120"/>
      <c r="C14" s="120"/>
      <c r="D14" s="120"/>
      <c r="E14" s="170"/>
      <c r="F14" s="173"/>
      <c r="G14" s="120"/>
      <c r="H14" s="120"/>
      <c r="I14" s="120"/>
    </row>
    <row r="15" spans="1:11" x14ac:dyDescent="0.25">
      <c r="B15" s="120"/>
      <c r="C15" s="120"/>
      <c r="D15" s="120"/>
      <c r="E15" s="170"/>
      <c r="F15" s="173"/>
      <c r="G15" s="120"/>
      <c r="H15" s="120"/>
      <c r="I15" s="120"/>
    </row>
    <row r="16" spans="1:11" ht="16.5" thickBot="1" x14ac:dyDescent="0.3">
      <c r="B16" s="120" t="s">
        <v>155</v>
      </c>
      <c r="C16" s="120"/>
      <c r="D16" s="120"/>
      <c r="E16" s="174"/>
      <c r="F16" s="175"/>
      <c r="G16" s="120"/>
      <c r="H16" s="120"/>
      <c r="I16" s="120"/>
      <c r="K16" s="176"/>
    </row>
    <row r="17" spans="1:9" s="124" customFormat="1" ht="21" thickBot="1" x14ac:dyDescent="0.35">
      <c r="A17" s="116"/>
      <c r="B17" s="116"/>
      <c r="C17" s="116"/>
      <c r="D17" s="116"/>
      <c r="E17" s="177"/>
      <c r="F17" s="178"/>
      <c r="G17" s="126"/>
      <c r="H17" s="116"/>
      <c r="I17" s="116"/>
    </row>
    <row r="18" spans="1:9" x14ac:dyDescent="0.25">
      <c r="E18" s="176"/>
      <c r="F18" s="126"/>
      <c r="G18" s="126"/>
    </row>
    <row r="20" spans="1:9" x14ac:dyDescent="0.25">
      <c r="A20" s="116" t="s">
        <v>89</v>
      </c>
      <c r="F20" s="179"/>
    </row>
    <row r="21" spans="1:9" x14ac:dyDescent="0.25">
      <c r="B21" s="120"/>
      <c r="C21" s="120"/>
      <c r="D21" s="120"/>
      <c r="E21" s="120"/>
      <c r="F21" s="172"/>
      <c r="G21" s="172"/>
      <c r="H21" s="120"/>
      <c r="I21" s="120"/>
    </row>
    <row r="22" spans="1:9" x14ac:dyDescent="0.25">
      <c r="B22" s="120"/>
      <c r="C22" s="120"/>
      <c r="D22" s="120"/>
      <c r="E22" s="120"/>
      <c r="F22" s="172"/>
      <c r="G22" s="172"/>
      <c r="H22" s="120"/>
      <c r="I22" s="120"/>
    </row>
    <row r="23" spans="1:9" x14ac:dyDescent="0.25">
      <c r="B23" s="120"/>
      <c r="C23" s="120"/>
      <c r="D23" s="120"/>
      <c r="E23" s="120"/>
      <c r="F23" s="172"/>
      <c r="G23" s="172"/>
      <c r="H23" s="120"/>
      <c r="I23" s="120"/>
    </row>
    <row r="24" spans="1:9" x14ac:dyDescent="0.25">
      <c r="B24" s="120"/>
      <c r="C24" s="120"/>
      <c r="D24" s="120"/>
      <c r="E24" s="120"/>
      <c r="F24" s="180"/>
      <c r="G24" s="120"/>
      <c r="H24" s="138"/>
      <c r="I24" s="120"/>
    </row>
    <row r="25" spans="1:9" x14ac:dyDescent="0.25">
      <c r="B25" s="120"/>
      <c r="C25" s="120"/>
      <c r="D25" s="120"/>
      <c r="E25" s="120"/>
      <c r="F25" s="180"/>
      <c r="G25" s="180"/>
      <c r="H25" s="120"/>
      <c r="I25" s="120"/>
    </row>
    <row r="26" spans="1:9" x14ac:dyDescent="0.25">
      <c r="A26" s="116" t="s">
        <v>90</v>
      </c>
      <c r="B26" s="120"/>
      <c r="C26" s="120"/>
      <c r="D26" s="120"/>
      <c r="E26" s="120"/>
      <c r="F26" s="120"/>
      <c r="G26" s="120"/>
      <c r="H26" s="180"/>
      <c r="I26" s="120"/>
    </row>
    <row r="27" spans="1:9" x14ac:dyDescent="0.25">
      <c r="F27" s="181"/>
      <c r="G27" s="181"/>
    </row>
    <row r="28" spans="1:9" x14ac:dyDescent="0.25">
      <c r="A28" s="116" t="s">
        <v>77</v>
      </c>
      <c r="B28" s="132" t="s">
        <v>144</v>
      </c>
      <c r="F28" s="181"/>
      <c r="G28" s="181"/>
    </row>
    <row r="29" spans="1:9" x14ac:dyDescent="0.25">
      <c r="F29" s="182">
        <f>E5</f>
        <v>0</v>
      </c>
      <c r="G29" s="181"/>
    </row>
    <row r="30" spans="1:9" x14ac:dyDescent="0.25">
      <c r="B30" s="120"/>
      <c r="C30" s="120"/>
      <c r="D30" s="120"/>
      <c r="E30" s="120"/>
      <c r="F30" s="183">
        <f t="shared" ref="F30:F38" si="0">E6</f>
        <v>0</v>
      </c>
      <c r="G30" s="181"/>
    </row>
    <row r="31" spans="1:9" x14ac:dyDescent="0.25">
      <c r="B31" s="120"/>
      <c r="C31" s="120"/>
      <c r="D31" s="120"/>
      <c r="E31" s="120"/>
      <c r="F31" s="183">
        <f t="shared" si="0"/>
        <v>0</v>
      </c>
    </row>
    <row r="32" spans="1:9" x14ac:dyDescent="0.25">
      <c r="B32" s="120"/>
      <c r="C32" s="120"/>
      <c r="D32" s="120"/>
      <c r="E32" s="120"/>
      <c r="F32" s="183">
        <f t="shared" si="0"/>
        <v>0</v>
      </c>
      <c r="G32" s="176"/>
    </row>
    <row r="33" spans="1:15" x14ac:dyDescent="0.25">
      <c r="B33" s="120"/>
      <c r="C33" s="120"/>
      <c r="D33" s="120"/>
      <c r="E33" s="120"/>
      <c r="F33" s="183">
        <f t="shared" si="0"/>
        <v>0</v>
      </c>
    </row>
    <row r="34" spans="1:15" x14ac:dyDescent="0.25">
      <c r="B34" s="120"/>
      <c r="C34" s="120"/>
      <c r="D34" s="120"/>
      <c r="E34" s="120"/>
      <c r="F34" s="183">
        <f t="shared" si="0"/>
        <v>0</v>
      </c>
    </row>
    <row r="35" spans="1:15" x14ac:dyDescent="0.25">
      <c r="B35" s="120"/>
      <c r="C35" s="120"/>
      <c r="D35" s="120"/>
      <c r="E35" s="120"/>
      <c r="F35" s="183">
        <f t="shared" si="0"/>
        <v>0</v>
      </c>
    </row>
    <row r="36" spans="1:15" x14ac:dyDescent="0.25">
      <c r="B36" s="120"/>
      <c r="C36" s="120"/>
      <c r="D36" s="120"/>
      <c r="E36" s="120"/>
      <c r="F36" s="183">
        <f t="shared" si="0"/>
        <v>0</v>
      </c>
    </row>
    <row r="37" spans="1:15" x14ac:dyDescent="0.25">
      <c r="B37" s="120"/>
      <c r="C37" s="120"/>
      <c r="D37" s="120"/>
      <c r="E37" s="120"/>
      <c r="F37" s="183">
        <f>E13</f>
        <v>0</v>
      </c>
    </row>
    <row r="38" spans="1:15" ht="16.5" thickBot="1" x14ac:dyDescent="0.3">
      <c r="B38" s="120"/>
      <c r="C38" s="120"/>
      <c r="D38" s="120"/>
      <c r="E38" s="120"/>
      <c r="F38" s="184">
        <f t="shared" si="0"/>
        <v>0</v>
      </c>
    </row>
    <row r="39" spans="1:15" s="124" customFormat="1" ht="21" thickBot="1" x14ac:dyDescent="0.35">
      <c r="A39" s="116"/>
      <c r="B39" s="120" t="s">
        <v>70</v>
      </c>
      <c r="C39" s="120"/>
      <c r="D39" s="120"/>
      <c r="E39" s="120"/>
      <c r="F39" s="185">
        <f>SUM(F29:F38)</f>
        <v>0</v>
      </c>
      <c r="G39" s="116"/>
      <c r="H39" s="116"/>
      <c r="I39" s="116"/>
      <c r="J39" s="116"/>
      <c r="K39" s="116"/>
      <c r="L39" s="116"/>
      <c r="M39" s="116"/>
      <c r="N39" s="116"/>
      <c r="O39" s="116"/>
    </row>
    <row r="40" spans="1:15" x14ac:dyDescent="0.25">
      <c r="F40" s="176"/>
    </row>
    <row r="41" spans="1:15" x14ac:dyDescent="0.25">
      <c r="B41" s="134" t="s">
        <v>156</v>
      </c>
      <c r="C41" s="134"/>
      <c r="D41" s="134"/>
      <c r="E41" s="134"/>
      <c r="F41" s="134"/>
      <c r="G41" s="134"/>
      <c r="H41" s="134"/>
      <c r="I41" s="186"/>
    </row>
    <row r="46" spans="1:15" x14ac:dyDescent="0.25">
      <c r="A46" s="116" t="s">
        <v>76</v>
      </c>
      <c r="H46" s="179"/>
    </row>
    <row r="47" spans="1:15" x14ac:dyDescent="0.25">
      <c r="B47" s="120"/>
      <c r="C47" s="120"/>
      <c r="D47" s="120"/>
      <c r="E47" s="120"/>
      <c r="F47" s="172"/>
      <c r="G47" s="120"/>
      <c r="H47" s="120"/>
      <c r="I47" s="120"/>
    </row>
    <row r="48" spans="1:15" x14ac:dyDescent="0.25">
      <c r="B48" s="120"/>
      <c r="C48" s="120"/>
      <c r="D48" s="120"/>
      <c r="E48" s="120"/>
      <c r="F48" s="172"/>
      <c r="G48" s="120"/>
      <c r="H48" s="120"/>
      <c r="I48" s="120"/>
    </row>
    <row r="49" spans="1:9" x14ac:dyDescent="0.25">
      <c r="B49" s="120"/>
      <c r="C49" s="120"/>
      <c r="D49" s="120"/>
      <c r="E49" s="120"/>
      <c r="F49" s="172"/>
      <c r="G49" s="120"/>
      <c r="H49" s="172"/>
      <c r="I49" s="120"/>
    </row>
    <row r="50" spans="1:9" x14ac:dyDescent="0.25">
      <c r="B50" s="120"/>
      <c r="C50" s="120"/>
      <c r="D50" s="120"/>
      <c r="E50" s="120"/>
      <c r="F50" s="120"/>
      <c r="G50" s="120"/>
      <c r="H50" s="172"/>
      <c r="I50" s="172"/>
    </row>
    <row r="51" spans="1:9" x14ac:dyDescent="0.25">
      <c r="B51" s="120"/>
      <c r="C51" s="120"/>
      <c r="D51" s="120"/>
      <c r="E51" s="120"/>
      <c r="F51" s="120"/>
      <c r="G51" s="120"/>
      <c r="H51" s="172"/>
      <c r="I51" s="120"/>
    </row>
    <row r="52" spans="1:9" x14ac:dyDescent="0.25">
      <c r="B52" s="120"/>
      <c r="C52" s="120"/>
      <c r="D52" s="120"/>
      <c r="E52" s="120"/>
      <c r="F52" s="120"/>
      <c r="G52" s="120"/>
      <c r="H52" s="180"/>
      <c r="I52" s="120"/>
    </row>
    <row r="53" spans="1:9" x14ac:dyDescent="0.25">
      <c r="B53" s="120"/>
      <c r="C53" s="120"/>
      <c r="D53" s="120"/>
      <c r="E53" s="120"/>
      <c r="F53" s="120"/>
      <c r="G53" s="120"/>
      <c r="H53" s="172"/>
      <c r="I53" s="120"/>
    </row>
    <row r="54" spans="1:9" x14ac:dyDescent="0.25">
      <c r="B54" s="120"/>
      <c r="C54" s="120"/>
      <c r="D54" s="120"/>
      <c r="E54" s="120"/>
      <c r="F54" s="120"/>
      <c r="G54" s="120"/>
      <c r="H54" s="120"/>
      <c r="I54" s="120"/>
    </row>
    <row r="55" spans="1:9" x14ac:dyDescent="0.25">
      <c r="A55" s="116" t="s">
        <v>78</v>
      </c>
      <c r="B55" s="120"/>
      <c r="C55" s="120"/>
      <c r="D55" s="120"/>
      <c r="E55" s="120"/>
      <c r="F55" s="121"/>
      <c r="G55" s="120"/>
      <c r="H55" s="120"/>
      <c r="I55" s="120"/>
    </row>
    <row r="56" spans="1:9" x14ac:dyDescent="0.25">
      <c r="B56" s="187"/>
      <c r="C56" s="120"/>
      <c r="D56" s="120"/>
      <c r="E56" s="120"/>
      <c r="F56" s="121"/>
      <c r="G56" s="120"/>
      <c r="H56" s="120"/>
      <c r="I56" s="120"/>
    </row>
    <row r="57" spans="1:9" x14ac:dyDescent="0.25">
      <c r="B57" s="120"/>
      <c r="C57" s="120"/>
      <c r="D57" s="120"/>
      <c r="E57" s="120"/>
      <c r="F57" s="121"/>
      <c r="G57" s="120"/>
      <c r="H57" s="120"/>
      <c r="I57" s="120"/>
    </row>
    <row r="58" spans="1:9" x14ac:dyDescent="0.25">
      <c r="B58" s="120"/>
      <c r="C58" s="120"/>
      <c r="D58" s="120"/>
      <c r="E58" s="120"/>
      <c r="F58" s="121"/>
      <c r="G58" s="120"/>
      <c r="H58" s="120"/>
      <c r="I58" s="120"/>
    </row>
    <row r="59" spans="1:9" x14ac:dyDescent="0.25">
      <c r="B59" s="120"/>
      <c r="C59" s="120"/>
      <c r="D59" s="120"/>
      <c r="E59" s="120"/>
      <c r="F59" s="188"/>
      <c r="G59" s="120"/>
      <c r="H59" s="120"/>
      <c r="I59" s="120"/>
    </row>
    <row r="60" spans="1:9" x14ac:dyDescent="0.25">
      <c r="B60" s="120"/>
      <c r="C60" s="120"/>
      <c r="D60" s="120"/>
      <c r="E60" s="120"/>
      <c r="F60" s="121"/>
      <c r="G60" s="120"/>
      <c r="H60" s="120"/>
      <c r="I60" s="120"/>
    </row>
    <row r="61" spans="1:9" x14ac:dyDescent="0.25">
      <c r="B61" s="120"/>
      <c r="C61" s="120"/>
      <c r="D61" s="120"/>
      <c r="E61" s="120"/>
      <c r="F61" s="188"/>
      <c r="G61" s="120"/>
      <c r="H61" s="120"/>
      <c r="I61" s="120"/>
    </row>
    <row r="62" spans="1:9" x14ac:dyDescent="0.25">
      <c r="B62" s="120"/>
      <c r="C62" s="120"/>
      <c r="D62" s="120"/>
      <c r="E62" s="120"/>
      <c r="F62" s="121"/>
      <c r="G62" s="120"/>
      <c r="H62" s="120"/>
      <c r="I62" s="120"/>
    </row>
    <row r="63" spans="1:9" x14ac:dyDescent="0.25">
      <c r="B63" s="189"/>
      <c r="C63" s="120"/>
      <c r="D63" s="120"/>
      <c r="E63" s="120"/>
      <c r="F63" s="121"/>
      <c r="G63" s="120"/>
      <c r="H63" s="120"/>
      <c r="I63" s="120"/>
    </row>
    <row r="64" spans="1:9" x14ac:dyDescent="0.25">
      <c r="B64" s="120"/>
      <c r="C64" s="120"/>
      <c r="D64" s="120"/>
      <c r="E64" s="120"/>
      <c r="F64" s="121"/>
      <c r="G64" s="120"/>
      <c r="H64" s="120"/>
      <c r="I64" s="120"/>
    </row>
    <row r="65" spans="1:9" x14ac:dyDescent="0.25">
      <c r="B65" s="120"/>
      <c r="C65" s="120"/>
      <c r="D65" s="120"/>
      <c r="E65" s="120"/>
      <c r="F65" s="121"/>
      <c r="G65" s="120"/>
      <c r="H65" s="120"/>
      <c r="I65" s="120"/>
    </row>
    <row r="66" spans="1:9" x14ac:dyDescent="0.25">
      <c r="B66" s="120"/>
      <c r="C66" s="120"/>
      <c r="D66" s="120"/>
      <c r="E66" s="120"/>
      <c r="F66" s="121"/>
      <c r="G66" s="120"/>
      <c r="H66" s="120"/>
      <c r="I66" s="120"/>
    </row>
    <row r="67" spans="1:9" x14ac:dyDescent="0.25">
      <c r="B67" s="120"/>
      <c r="C67" s="120"/>
      <c r="D67" s="120"/>
      <c r="E67" s="120"/>
      <c r="F67" s="121"/>
      <c r="G67" s="120"/>
      <c r="H67" s="120"/>
      <c r="I67" s="120"/>
    </row>
    <row r="68" spans="1:9" x14ac:dyDescent="0.25">
      <c r="B68" s="120"/>
      <c r="C68" s="120"/>
      <c r="D68" s="120"/>
      <c r="E68" s="120"/>
      <c r="F68" s="121"/>
      <c r="G68" s="120"/>
      <c r="H68" s="120"/>
      <c r="I68" s="120"/>
    </row>
    <row r="69" spans="1:9" x14ac:dyDescent="0.25">
      <c r="B69" s="120"/>
      <c r="C69" s="120"/>
      <c r="D69" s="120"/>
      <c r="E69" s="120"/>
      <c r="F69" s="121"/>
      <c r="G69" s="120"/>
      <c r="H69" s="120"/>
      <c r="I69" s="120"/>
    </row>
    <row r="70" spans="1:9" x14ac:dyDescent="0.25">
      <c r="B70" s="120"/>
      <c r="C70" s="120"/>
      <c r="D70" s="120"/>
      <c r="E70" s="120"/>
      <c r="F70" s="121"/>
      <c r="G70" s="120"/>
      <c r="H70" s="120"/>
      <c r="I70" s="120"/>
    </row>
    <row r="71" spans="1:9" x14ac:dyDescent="0.25">
      <c r="B71" s="120"/>
      <c r="C71" s="120"/>
      <c r="D71" s="120"/>
      <c r="E71" s="120"/>
      <c r="F71" s="121"/>
      <c r="G71" s="120"/>
      <c r="H71" s="120"/>
      <c r="I71" s="120"/>
    </row>
    <row r="72" spans="1:9" x14ac:dyDescent="0.25">
      <c r="B72" s="120"/>
      <c r="C72" s="120"/>
      <c r="D72" s="120"/>
      <c r="E72" s="120"/>
      <c r="F72" s="190"/>
      <c r="G72" s="120"/>
      <c r="H72" s="120"/>
      <c r="I72" s="120"/>
    </row>
    <row r="73" spans="1:9" x14ac:dyDescent="0.25">
      <c r="A73" s="116" t="s">
        <v>79</v>
      </c>
      <c r="B73" s="120"/>
      <c r="C73" s="120"/>
      <c r="D73" s="120"/>
      <c r="E73" s="120"/>
      <c r="F73" s="172"/>
      <c r="G73" s="120"/>
      <c r="H73" s="120"/>
      <c r="I73" s="120"/>
    </row>
    <row r="74" spans="1:9" x14ac:dyDescent="0.25">
      <c r="B74" s="120"/>
      <c r="C74" s="120"/>
      <c r="D74" s="120"/>
      <c r="E74" s="120"/>
      <c r="F74" s="172"/>
      <c r="G74" s="120"/>
      <c r="H74" s="120"/>
      <c r="I74" s="120"/>
    </row>
    <row r="75" spans="1:9" x14ac:dyDescent="0.25">
      <c r="B75" s="120"/>
      <c r="C75" s="120"/>
      <c r="D75" s="120"/>
      <c r="E75" s="120"/>
      <c r="F75" s="172"/>
      <c r="G75" s="120"/>
      <c r="H75" s="120"/>
      <c r="I75" s="120"/>
    </row>
    <row r="76" spans="1:9" x14ac:dyDescent="0.25">
      <c r="B76" s="120"/>
      <c r="C76" s="120"/>
      <c r="D76" s="120"/>
      <c r="E76" s="120"/>
      <c r="F76" s="120"/>
      <c r="G76" s="120"/>
      <c r="H76" s="120"/>
      <c r="I76" s="120"/>
    </row>
    <row r="77" spans="1:9" x14ac:dyDescent="0.25">
      <c r="B77" s="120"/>
      <c r="C77" s="120"/>
      <c r="D77" s="120"/>
      <c r="E77" s="120"/>
      <c r="F77" s="180"/>
      <c r="G77" s="120"/>
      <c r="H77" s="120"/>
      <c r="I77" s="120"/>
    </row>
    <row r="78" spans="1:9" x14ac:dyDescent="0.25">
      <c r="B78" s="120"/>
      <c r="C78" s="120"/>
      <c r="D78" s="120"/>
      <c r="E78" s="120"/>
      <c r="F78" s="120"/>
      <c r="G78" s="120"/>
      <c r="H78" s="120"/>
      <c r="I78" s="120"/>
    </row>
    <row r="79" spans="1:9" x14ac:dyDescent="0.25">
      <c r="B79" s="120"/>
      <c r="C79" s="120"/>
      <c r="D79" s="120"/>
      <c r="E79" s="120"/>
      <c r="F79" s="120"/>
      <c r="G79" s="120"/>
      <c r="H79" s="120"/>
      <c r="I79" s="120"/>
    </row>
    <row r="80" spans="1:9" x14ac:dyDescent="0.25">
      <c r="B80" s="191"/>
      <c r="C80" s="120"/>
      <c r="D80" s="120"/>
      <c r="E80" s="120"/>
      <c r="F80" s="120"/>
      <c r="G80" s="120"/>
      <c r="H80" s="120"/>
      <c r="I80" s="120"/>
    </row>
    <row r="81" spans="1:9" x14ac:dyDescent="0.25">
      <c r="B81" s="192"/>
      <c r="C81" s="120"/>
      <c r="D81" s="120"/>
      <c r="E81" s="120"/>
      <c r="F81" s="120"/>
      <c r="G81" s="120"/>
      <c r="H81" s="120"/>
      <c r="I81" s="120"/>
    </row>
    <row r="82" spans="1:9" x14ac:dyDescent="0.25">
      <c r="B82" s="192"/>
      <c r="C82" s="120"/>
      <c r="D82" s="120"/>
      <c r="E82" s="120"/>
      <c r="F82" s="120"/>
      <c r="G82" s="120"/>
      <c r="H82" s="120"/>
      <c r="I82" s="120"/>
    </row>
    <row r="83" spans="1:9" x14ac:dyDescent="0.25">
      <c r="B83" s="120"/>
      <c r="C83" s="120"/>
      <c r="D83" s="120"/>
      <c r="E83" s="120"/>
      <c r="F83" s="120"/>
      <c r="G83" s="120"/>
      <c r="H83" s="120"/>
      <c r="I83" s="120"/>
    </row>
    <row r="84" spans="1:9" x14ac:dyDescent="0.25">
      <c r="B84" s="120"/>
      <c r="C84" s="120"/>
      <c r="D84" s="120"/>
      <c r="E84" s="120"/>
      <c r="F84" s="120"/>
      <c r="G84" s="120"/>
      <c r="H84" s="120"/>
      <c r="I84" s="120"/>
    </row>
    <row r="85" spans="1:9" x14ac:dyDescent="0.25">
      <c r="A85" s="116" t="s">
        <v>80</v>
      </c>
      <c r="B85" s="120"/>
      <c r="C85" s="120"/>
      <c r="D85" s="120"/>
      <c r="E85" s="172"/>
      <c r="F85" s="120"/>
      <c r="G85" s="120"/>
      <c r="H85" s="120"/>
      <c r="I85" s="120"/>
    </row>
    <row r="86" spans="1:9" x14ac:dyDescent="0.25">
      <c r="A86" s="137"/>
      <c r="B86" s="120"/>
      <c r="C86" s="120"/>
      <c r="D86" s="120"/>
      <c r="E86" s="172"/>
      <c r="F86" s="120"/>
      <c r="G86" s="120"/>
      <c r="H86" s="120"/>
      <c r="I86" s="120"/>
    </row>
    <row r="87" spans="1:9" x14ac:dyDescent="0.25">
      <c r="A87" s="119"/>
      <c r="B87" s="120"/>
      <c r="C87" s="120"/>
      <c r="D87" s="120"/>
      <c r="E87" s="172"/>
      <c r="F87" s="120"/>
      <c r="G87" s="120"/>
      <c r="H87" s="120"/>
      <c r="I87" s="120"/>
    </row>
    <row r="88" spans="1:9" x14ac:dyDescent="0.25">
      <c r="B88" s="120"/>
      <c r="C88" s="120"/>
      <c r="D88" s="120"/>
      <c r="E88" s="120"/>
      <c r="F88" s="120"/>
      <c r="G88" s="120"/>
      <c r="H88" s="120"/>
      <c r="I88" s="120"/>
    </row>
    <row r="89" spans="1:9" x14ac:dyDescent="0.25">
      <c r="B89" s="120"/>
      <c r="C89" s="120"/>
      <c r="D89" s="120"/>
      <c r="E89" s="120"/>
      <c r="F89" s="120"/>
      <c r="G89" s="120"/>
      <c r="H89" s="180"/>
      <c r="I89" s="120"/>
    </row>
    <row r="90" spans="1:9" x14ac:dyDescent="0.25">
      <c r="B90" s="120"/>
      <c r="C90" s="120"/>
      <c r="D90" s="120"/>
      <c r="E90" s="120"/>
      <c r="F90" s="120"/>
      <c r="G90" s="120"/>
      <c r="H90" s="120"/>
      <c r="I90" s="120"/>
    </row>
  </sheetData>
  <mergeCells count="1">
    <mergeCell ref="B3:I3"/>
  </mergeCells>
  <pageMargins left="0.78740157480314965" right="0.78740157480314965" top="0.98425196850393704" bottom="0.98425196850393704" header="0.51181102362204722" footer="0.51181102362204722"/>
  <pageSetup paperSize="9" orientation="portrait" horizontalDpi="300" verticalDpi="300" r:id="rId1"/>
  <headerFooter alignWithMargins="0">
    <oddHeader>&amp;CLøsning oppgave 10.5</oddHeader>
    <oddFooter>&amp;CSide &amp;P av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4</vt:i4>
      </vt:variant>
      <vt:variant>
        <vt:lpstr>Navngitte områder</vt:lpstr>
      </vt:variant>
      <vt:variant>
        <vt:i4>1</vt:i4>
      </vt:variant>
    </vt:vector>
  </HeadingPairs>
  <TitlesOfParts>
    <vt:vector size="5" baseType="lpstr">
      <vt:lpstr>Oppgave 10.1 og 10.2</vt:lpstr>
      <vt:lpstr>Oppgave 10.3</vt:lpstr>
      <vt:lpstr>Oppgave 10.4</vt:lpstr>
      <vt:lpstr>Oppgave 10.5</vt:lpstr>
      <vt:lpstr>'Oppgave 10.4'!Utskriftsområde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Øystein Hansen</cp:lastModifiedBy>
  <cp:lastPrinted>2009-08-17T11:06:47Z</cp:lastPrinted>
  <dcterms:created xsi:type="dcterms:W3CDTF">1997-01-16T18:32:43Z</dcterms:created>
  <dcterms:modified xsi:type="dcterms:W3CDTF">2020-08-01T12:58:14Z</dcterms:modified>
</cp:coreProperties>
</file>