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95170EA4-A5B0-48B6-961A-31FBAC0C091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Oppgave 3.1 " sheetId="3" r:id="rId1"/>
    <sheet name="Oppgave 3.2" sheetId="1" r:id="rId2"/>
    <sheet name="Oppgave 3.3" sheetId="2" r:id="rId3"/>
    <sheet name="Oppgave 3.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  <c r="J23" i="1"/>
  <c r="J24" i="1"/>
  <c r="J25" i="1"/>
  <c r="G9" i="2"/>
  <c r="D9" i="2"/>
</calcChain>
</file>

<file path=xl/sharedStrings.xml><?xml version="1.0" encoding="utf-8"?>
<sst xmlns="http://schemas.openxmlformats.org/spreadsheetml/2006/main" count="141" uniqueCount="119">
  <si>
    <t>Dato</t>
  </si>
  <si>
    <t>Tekst</t>
  </si>
  <si>
    <t>Bil.</t>
  </si>
  <si>
    <t>nr.</t>
  </si>
  <si>
    <t>Provisjons-</t>
  </si>
  <si>
    <t>inntekter</t>
  </si>
  <si>
    <t>Provisjon</t>
  </si>
  <si>
    <t>Bensin</t>
  </si>
  <si>
    <t>Hotell</t>
  </si>
  <si>
    <t>EU-kontroll</t>
  </si>
  <si>
    <t>Telefon</t>
  </si>
  <si>
    <t>Kataloger</t>
  </si>
  <si>
    <t>a)</t>
  </si>
  <si>
    <t>Varebil</t>
  </si>
  <si>
    <t>Inventar</t>
  </si>
  <si>
    <t>Bankinnskudd</t>
  </si>
  <si>
    <t>Banklån</t>
  </si>
  <si>
    <t>Åpningsbalanse</t>
  </si>
  <si>
    <t>Kontonavn</t>
  </si>
  <si>
    <t>Beløp</t>
  </si>
  <si>
    <t>b)</t>
  </si>
  <si>
    <t>Kundefordringer</t>
  </si>
  <si>
    <t>Varebeholdning</t>
  </si>
  <si>
    <t>Leverandørgjeld</t>
  </si>
  <si>
    <t>Avgiftspliktig varesalg</t>
  </si>
  <si>
    <t>Avgiftsfritt varesalg</t>
  </si>
  <si>
    <t>Varekjøp</t>
  </si>
  <si>
    <t>Lønn</t>
  </si>
  <si>
    <t>Andre driftskostnader</t>
  </si>
  <si>
    <t>c)</t>
  </si>
  <si>
    <t>Noen aktuelle kontoer:</t>
  </si>
  <si>
    <t>Husleie</t>
  </si>
  <si>
    <t>Kontorrekvisita</t>
  </si>
  <si>
    <t>Driftskostnader varebil</t>
  </si>
  <si>
    <t>Forsikringer</t>
  </si>
  <si>
    <t>Renteinntekter</t>
  </si>
  <si>
    <t>Rentekostnader</t>
  </si>
  <si>
    <t>Avskrivninger</t>
  </si>
  <si>
    <t>Varebilen vil etter hvert være utsatt for verdiforringelse. Dette vil være en</t>
  </si>
  <si>
    <t>kostnad som blir bokført på konto 6010 Avskrivninger. Dette blir nærmere</t>
  </si>
  <si>
    <t>Løsning oppgave 3.1</t>
  </si>
  <si>
    <t>Egenkapital</t>
  </si>
  <si>
    <t>Løsning oppgave 3.2</t>
  </si>
  <si>
    <t>Løsning oppgave 3.3</t>
  </si>
  <si>
    <t>Debet konto</t>
  </si>
  <si>
    <t>Kredit konto</t>
  </si>
  <si>
    <t>Bilag 1</t>
  </si>
  <si>
    <t>Bilag 2</t>
  </si>
  <si>
    <t>kreditert (godskrevet) oss for renter, noe som skjer ved slutten av året. Renteinntekter er en</t>
  </si>
  <si>
    <t>resultatkonto, og en kreditering påvirker resultatet positivt. Egenkapitalen vår øker.</t>
  </si>
  <si>
    <t>Bilag 3</t>
  </si>
  <si>
    <t>en annen (bankinnskudd) minker. Posteringen påvirker altså to eiendelskontoer og ingen kontoer</t>
  </si>
  <si>
    <t>hverken resultat eller egenkapital.</t>
  </si>
  <si>
    <t>Bilag 4</t>
  </si>
  <si>
    <t>Konto 6800 er en kostnadskonto. Når vi debiterer denne, øker kostnaden kontorrekvisita.</t>
  </si>
  <si>
    <r>
      <t xml:space="preserve">Kredit konto 1920 </t>
    </r>
    <r>
      <rPr>
        <i/>
        <sz val="12"/>
        <rFont val="Times New Roman"/>
        <family val="1"/>
      </rPr>
      <t>Bankinnskudd</t>
    </r>
    <r>
      <rPr>
        <sz val="12"/>
        <rFont val="Times New Roman"/>
        <family val="1"/>
      </rPr>
      <t xml:space="preserve"> forteller at vi har betalt ved å belaste bankkontoen, enten med</t>
    </r>
  </si>
  <si>
    <t>nettgiro eller med bankkort. Resultatet for bedriften påvirkes negativt. Egenkapitalen blir</t>
  </si>
  <si>
    <t>derfor redusert.</t>
  </si>
  <si>
    <t>Bilag 5</t>
  </si>
  <si>
    <t>nemlig leieinntekter. En rimelig forklaring er at vi driver med utleie, og at en leieboer har betalt</t>
  </si>
  <si>
    <t>husleien ved å overføre penger til vår bankkonto. Resultatet øker når vi krediterer en inntektskonto.</t>
  </si>
  <si>
    <t>Egenkapitalen øker tilsvarende.</t>
  </si>
  <si>
    <t>Mange av disse kontoene har du antagelig aldri hørt om, og det er derfor ikke godt å vite hva de skal brukes til. Når vi skal</t>
  </si>
  <si>
    <t>2080 Udekket tap.</t>
  </si>
  <si>
    <t>behandlet i kapittel 5.</t>
  </si>
  <si>
    <t>For å finne ut hvilke kontoer Nina Franck har bruk for, må vi se på forretningstilfellene (bilagene).</t>
  </si>
  <si>
    <t>trenger vi ikke å ha med egenkapitalkonto for å postere bilagene.</t>
  </si>
  <si>
    <t>Løsning oppgave 3.4</t>
  </si>
  <si>
    <t>Undergruppe</t>
  </si>
  <si>
    <t>Kontoer i hovedgruppe 1 er eiendeler</t>
  </si>
  <si>
    <t>Kontoer i hovedgruppe 2 er egenkapital eller gjeld</t>
  </si>
  <si>
    <t>Kontoer i hovedgruppe 3 er driftsinntekter</t>
  </si>
  <si>
    <t>Kontoer i hovedgruppe 4 – 7 er driftskostnader</t>
  </si>
  <si>
    <r>
      <t xml:space="preserve">Undergruppe 20 er egenkapitalkontoer, dvs. </t>
    </r>
    <r>
      <rPr>
        <i/>
        <sz val="12"/>
        <rFont val="Times New Roman"/>
        <family val="1"/>
      </rPr>
      <t>2020 Overkurs</t>
    </r>
    <r>
      <rPr>
        <sz val="12"/>
        <rFont val="Times New Roman"/>
        <family val="1"/>
      </rPr>
      <t xml:space="preserve"> og</t>
    </r>
  </si>
  <si>
    <r>
      <t xml:space="preserve">Det betyr at </t>
    </r>
    <r>
      <rPr>
        <i/>
        <sz val="12"/>
        <rFont val="Times New Roman"/>
        <family val="1"/>
      </rPr>
      <t>1200 Verktøy</t>
    </r>
    <r>
      <rPr>
        <sz val="12"/>
        <rFont val="Times New Roman"/>
        <family val="1"/>
      </rPr>
      <t xml:space="preserve"> og </t>
    </r>
    <r>
      <rPr>
        <i/>
        <sz val="12"/>
        <rFont val="Times New Roman"/>
        <family val="1"/>
      </rPr>
      <t>1800 Aksjer</t>
    </r>
    <r>
      <rPr>
        <sz val="12"/>
        <rFont val="Times New Roman"/>
        <family val="1"/>
      </rPr>
      <t xml:space="preserve"> er eiendeler</t>
    </r>
  </si>
  <si>
    <r>
      <t xml:space="preserve">Undergruppe 21 til 29 er gjeld. Her: </t>
    </r>
    <r>
      <rPr>
        <i/>
        <sz val="12"/>
        <rFont val="Times New Roman"/>
        <family val="1"/>
      </rPr>
      <t>2100 Pensjonsforpliktelser,</t>
    </r>
    <r>
      <rPr>
        <sz val="12"/>
        <rFont val="Times New Roman"/>
        <family val="1"/>
      </rPr>
      <t xml:space="preserve"> </t>
    </r>
  </si>
  <si>
    <r>
      <t xml:space="preserve">Firmaet mottar provisjon både 3.1 og 15.1. Vi trenger konto </t>
    </r>
    <r>
      <rPr>
        <i/>
        <sz val="12"/>
        <rFont val="Times New Roman"/>
        <family val="1"/>
      </rPr>
      <t>3910 Provisjonsinntekter.</t>
    </r>
  </si>
  <si>
    <r>
      <t xml:space="preserve">Bensin til varebilen 5.1., EU-kontroll 7.1. og bensin 8.1 er kostnader i forbindelse med bilen. Derfor trenger vi konto </t>
    </r>
    <r>
      <rPr>
        <i/>
        <sz val="12"/>
        <rFont val="Times New Roman"/>
        <family val="1"/>
      </rPr>
      <t>7000 Bilkostnader</t>
    </r>
    <r>
      <rPr>
        <sz val="12"/>
        <rFont val="Times New Roman"/>
        <family val="1"/>
      </rPr>
      <t>.</t>
    </r>
  </si>
  <si>
    <r>
      <t xml:space="preserve">Tre overnattinger (6., 7. og 13.1.) betyr behov for konto </t>
    </r>
    <r>
      <rPr>
        <i/>
        <sz val="12"/>
        <rFont val="Times New Roman"/>
        <family val="1"/>
      </rPr>
      <t>7140 Reisekostnader</t>
    </r>
    <r>
      <rPr>
        <sz val="12"/>
        <rFont val="Times New Roman"/>
        <family val="1"/>
      </rPr>
      <t xml:space="preserve">. </t>
    </r>
  </si>
  <si>
    <r>
      <t xml:space="preserve">Telefonregning 10.1. skal på konto </t>
    </r>
    <r>
      <rPr>
        <i/>
        <sz val="12"/>
        <rFont val="Times New Roman"/>
        <family val="1"/>
      </rPr>
      <t>6900 Telefon</t>
    </r>
  </si>
  <si>
    <r>
      <t>Så trenger vi selvfølgelig konto</t>
    </r>
    <r>
      <rPr>
        <i/>
        <sz val="12"/>
        <rFont val="Times New Roman"/>
        <family val="1"/>
      </rPr>
      <t xml:space="preserve"> 1920 Bankinnskudd</t>
    </r>
    <r>
      <rPr>
        <sz val="12"/>
        <rFont val="Times New Roman"/>
        <family val="1"/>
      </rPr>
      <t>. Siden vi ikke skal avslutte regnskapet,</t>
    </r>
  </si>
  <si>
    <t>Konto-</t>
  </si>
  <si>
    <t>kode</t>
  </si>
  <si>
    <t>Her dreier det seg om to bankkontoer. Det overføres midler fra konto 1920 til 1925.</t>
  </si>
  <si>
    <t>Det får ingen betydning for bedriftens resultat og egenkapital.</t>
  </si>
  <si>
    <t>Når vi debiterer konto 1240, betyr det at vi har kjøpt inventar. En kreditering av konto 1920</t>
  </si>
  <si>
    <r>
      <t xml:space="preserve">forteller at vi har betalt inventaret ved å belaste bankkontoen. </t>
    </r>
    <r>
      <rPr>
        <i/>
        <sz val="12"/>
        <rFont val="Times New Roman"/>
        <family val="1"/>
      </rPr>
      <t>En</t>
    </r>
    <r>
      <rPr>
        <sz val="12"/>
        <rFont val="Times New Roman"/>
        <family val="1"/>
      </rPr>
      <t xml:space="preserve"> eiendel (inventar) øker, mens</t>
    </r>
  </si>
  <si>
    <t>Debet konto 1920 betyr at det går penger inn på bankkontoen. Konto 3900 er en inntektskonto,</t>
  </si>
  <si>
    <r>
      <rPr>
        <i/>
        <sz val="12"/>
        <rFont val="Times New Roman"/>
        <family val="1"/>
      </rPr>
      <t>8010 Valutagevinst</t>
    </r>
    <r>
      <rPr>
        <sz val="12"/>
        <rFont val="Times New Roman"/>
        <family val="1"/>
      </rPr>
      <t xml:space="preserve"> og </t>
    </r>
    <r>
      <rPr>
        <i/>
        <sz val="12"/>
        <rFont val="Times New Roman"/>
        <family val="1"/>
      </rPr>
      <t>8300 Betalbar skatt</t>
    </r>
  </si>
  <si>
    <r>
      <rPr>
        <i/>
        <sz val="12"/>
        <rFont val="Times New Roman"/>
        <family val="1"/>
      </rPr>
      <t>3921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Service</t>
    </r>
    <r>
      <rPr>
        <sz val="12"/>
        <rFont val="Times New Roman"/>
        <family val="1"/>
      </rPr>
      <t xml:space="preserve"> og </t>
    </r>
    <r>
      <rPr>
        <i/>
        <sz val="12"/>
        <rFont val="Times New Roman"/>
        <family val="1"/>
      </rPr>
      <t>3930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Gevinst ved salg av eiendom</t>
    </r>
  </si>
  <si>
    <t>En debitering av konto 1920 betyr at eiendelen bankinnskudd øker. Konto 8000 er renteinntekter.</t>
  </si>
  <si>
    <t>De bokførte renteinntektene øker når vi krediterer denne kontoen. Bilaget forteller oss at banken har</t>
  </si>
  <si>
    <t>i hovedgruppe 3 til 8 (inntekter og kostnader). Dermed får kjøpet av inventar ingen virkning på</t>
  </si>
  <si>
    <t>2940 Påløpte feriepenger</t>
  </si>
  <si>
    <r>
      <rPr>
        <i/>
        <sz val="12"/>
        <rFont val="Times New Roman"/>
        <family val="1"/>
      </rPr>
      <t>2380 Kassekreditt, 2770 Skyldig arbeidsgiveravgift</t>
    </r>
    <r>
      <rPr>
        <sz val="12"/>
        <rFont val="Times New Roman"/>
        <family val="1"/>
      </rPr>
      <t xml:space="preserve"> og </t>
    </r>
  </si>
  <si>
    <r>
      <rPr>
        <i/>
        <sz val="12"/>
        <rFont val="Times New Roman"/>
        <family val="1"/>
      </rPr>
      <t>6510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Håndverktøy og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7350 Representasjon</t>
    </r>
  </si>
  <si>
    <t>Kontoer i hovedgruppe 8</t>
  </si>
  <si>
    <t>De to første sifrene i kontokoden angir undergruppen</t>
  </si>
  <si>
    <t>Konto</t>
  </si>
  <si>
    <t xml:space="preserve">2080 Udekket tap </t>
  </si>
  <si>
    <t>2770 Skyldig arbeidsgiveravgift</t>
  </si>
  <si>
    <t>Skyldige offentlige avgifter</t>
  </si>
  <si>
    <t>1800 Aksjer</t>
  </si>
  <si>
    <t>Markedsbaserte og andre kortsiktige investeringer</t>
  </si>
  <si>
    <t>8010 Valutagevinst</t>
  </si>
  <si>
    <t>Finansinntekter</t>
  </si>
  <si>
    <t>6510 Håndverktøy</t>
  </si>
  <si>
    <t>Kostnadsførte anskaffelser</t>
  </si>
  <si>
    <r>
      <t xml:space="preserve">Reklamekataloger 14.1. er en typisk salgskostnad. Vi bruker konto </t>
    </r>
    <r>
      <rPr>
        <i/>
        <sz val="12"/>
        <rFont val="Times New Roman"/>
        <family val="1"/>
      </rPr>
      <t>7300 Salgskostnader</t>
    </r>
  </si>
  <si>
    <t>Inng. balanse</t>
  </si>
  <si>
    <t>avgjøre om det er eiendel, egenkapital, gjeld, inntekt eller kostnad, holder det å se på kontokoden.</t>
  </si>
  <si>
    <t>Her er første siffer, som angir hovedgruppen, helt avgjørende.</t>
  </si>
  <si>
    <t>Bank-</t>
  </si>
  <si>
    <t>innskudd</t>
  </si>
  <si>
    <t>Bil-</t>
  </si>
  <si>
    <t>kostnader</t>
  </si>
  <si>
    <t>Reise-</t>
  </si>
  <si>
    <t>Salgs-</t>
  </si>
  <si>
    <t>Kontroll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</si>
</sst>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9" x14ac:knownFonts="1">
    <font>
      <sz val="10"/>
      <name val="Arial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2" fillId="0" borderId="0" xfId="0" applyFont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164" fontId="2" fillId="0" borderId="6" xfId="0" applyNumberFormat="1" applyFont="1" applyBorder="1" applyAlignment="1" applyProtection="1">
      <alignment horizontal="right"/>
      <protection locked="0"/>
    </xf>
    <xf numFmtId="164" fontId="2" fillId="0" borderId="7" xfId="0" applyNumberFormat="1" applyFont="1" applyBorder="1" applyAlignment="1" applyProtection="1">
      <alignment horizontal="right"/>
      <protection locked="0"/>
    </xf>
    <xf numFmtId="164" fontId="2" fillId="0" borderId="9" xfId="0" applyNumberFormat="1" applyFont="1" applyBorder="1" applyAlignment="1" applyProtection="1">
      <alignment horizontal="right"/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5" fillId="0" borderId="0" xfId="0" applyFont="1"/>
    <xf numFmtId="3" fontId="2" fillId="0" borderId="12" xfId="0" applyNumberFormat="1" applyFont="1" applyBorder="1"/>
    <xf numFmtId="0" fontId="2" fillId="0" borderId="13" xfId="0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0" borderId="16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2" fillId="0" borderId="14" xfId="0" applyFont="1" applyBorder="1"/>
    <xf numFmtId="0" fontId="7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6" fillId="0" borderId="0" xfId="0" applyFont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7" fillId="2" borderId="2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3" fontId="8" fillId="0" borderId="5" xfId="0" applyNumberFormat="1" applyFont="1" applyBorder="1"/>
    <xf numFmtId="3" fontId="8" fillId="0" borderId="6" xfId="0" applyNumberFormat="1" applyFont="1" applyBorder="1"/>
    <xf numFmtId="3" fontId="8" fillId="0" borderId="7" xfId="0" applyNumberFormat="1" applyFont="1" applyBorder="1"/>
    <xf numFmtId="49" fontId="3" fillId="0" borderId="11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2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opLeftCell="A3" workbookViewId="0">
      <selection activeCell="K8" sqref="K8"/>
    </sheetView>
  </sheetViews>
  <sheetFormatPr baseColWidth="10" defaultRowHeight="15.75" x14ac:dyDescent="0.25"/>
  <cols>
    <col min="1" max="1" width="5.28515625" style="8" customWidth="1"/>
    <col min="2" max="2" width="28.140625" style="8" customWidth="1"/>
    <col min="3" max="3" width="18.5703125" style="8" customWidth="1"/>
    <col min="4" max="4" width="10.140625" style="8" hidden="1" customWidth="1"/>
    <col min="5" max="5" width="26.85546875" style="8" bestFit="1" customWidth="1"/>
    <col min="6" max="16384" width="11.42578125" style="8"/>
  </cols>
  <sheetData>
    <row r="1" spans="1:5" x14ac:dyDescent="0.25">
      <c r="A1" s="38" t="s">
        <v>40</v>
      </c>
      <c r="B1" s="38"/>
    </row>
    <row r="3" spans="1:5" x14ac:dyDescent="0.25">
      <c r="A3" s="8" t="s">
        <v>12</v>
      </c>
      <c r="B3" s="8" t="s">
        <v>62</v>
      </c>
    </row>
    <row r="4" spans="1:5" x14ac:dyDescent="0.25">
      <c r="B4" s="8" t="s">
        <v>110</v>
      </c>
    </row>
    <row r="5" spans="1:5" x14ac:dyDescent="0.25">
      <c r="B5" s="8" t="s">
        <v>111</v>
      </c>
    </row>
    <row r="7" spans="1:5" x14ac:dyDescent="0.25">
      <c r="B7" s="8" t="s">
        <v>69</v>
      </c>
      <c r="E7" s="8" t="s">
        <v>74</v>
      </c>
    </row>
    <row r="8" spans="1:5" x14ac:dyDescent="0.25">
      <c r="B8" s="8" t="s">
        <v>70</v>
      </c>
      <c r="E8" s="8" t="s">
        <v>73</v>
      </c>
    </row>
    <row r="9" spans="1:5" x14ac:dyDescent="0.25">
      <c r="E9" s="41" t="s">
        <v>63</v>
      </c>
    </row>
    <row r="10" spans="1:5" x14ac:dyDescent="0.25">
      <c r="E10" s="8" t="s">
        <v>75</v>
      </c>
    </row>
    <row r="11" spans="1:5" x14ac:dyDescent="0.25">
      <c r="E11" s="8" t="s">
        <v>94</v>
      </c>
    </row>
    <row r="12" spans="1:5" x14ac:dyDescent="0.25">
      <c r="E12" s="41" t="s">
        <v>93</v>
      </c>
    </row>
    <row r="13" spans="1:5" x14ac:dyDescent="0.25">
      <c r="B13" s="8" t="s">
        <v>71</v>
      </c>
      <c r="E13" s="8" t="s">
        <v>89</v>
      </c>
    </row>
    <row r="14" spans="1:5" x14ac:dyDescent="0.25">
      <c r="B14" s="8" t="s">
        <v>72</v>
      </c>
      <c r="E14" s="8" t="s">
        <v>95</v>
      </c>
    </row>
    <row r="15" spans="1:5" x14ac:dyDescent="0.25">
      <c r="B15" s="8" t="s">
        <v>96</v>
      </c>
      <c r="E15" s="8" t="s">
        <v>88</v>
      </c>
    </row>
    <row r="18" spans="1:5" x14ac:dyDescent="0.25">
      <c r="A18" s="8" t="s">
        <v>20</v>
      </c>
      <c r="B18" s="8" t="s">
        <v>97</v>
      </c>
    </row>
    <row r="20" spans="1:5" s="20" customFormat="1" ht="18.75" x14ac:dyDescent="0.3">
      <c r="B20" s="50" t="s">
        <v>98</v>
      </c>
      <c r="C20" s="50" t="s">
        <v>68</v>
      </c>
      <c r="D20" s="51"/>
      <c r="E20" s="52"/>
    </row>
    <row r="21" spans="1:5" x14ac:dyDescent="0.25">
      <c r="B21" s="42" t="s">
        <v>99</v>
      </c>
      <c r="C21" s="42" t="s">
        <v>41</v>
      </c>
      <c r="D21" s="43"/>
      <c r="E21" s="44"/>
    </row>
    <row r="22" spans="1:5" x14ac:dyDescent="0.25">
      <c r="B22" s="45" t="s">
        <v>100</v>
      </c>
      <c r="C22" s="45" t="s">
        <v>101</v>
      </c>
      <c r="D22" s="30"/>
      <c r="E22" s="46"/>
    </row>
    <row r="23" spans="1:5" x14ac:dyDescent="0.25">
      <c r="B23" s="45" t="s">
        <v>102</v>
      </c>
      <c r="C23" s="45" t="s">
        <v>103</v>
      </c>
      <c r="D23" s="30"/>
      <c r="E23" s="46"/>
    </row>
    <row r="24" spans="1:5" x14ac:dyDescent="0.25">
      <c r="B24" s="45" t="s">
        <v>104</v>
      </c>
      <c r="C24" s="45" t="s">
        <v>105</v>
      </c>
      <c r="D24" s="30"/>
      <c r="E24" s="46"/>
    </row>
    <row r="25" spans="1:5" x14ac:dyDescent="0.25">
      <c r="B25" s="47" t="s">
        <v>106</v>
      </c>
      <c r="C25" s="47" t="s">
        <v>107</v>
      </c>
      <c r="D25" s="48"/>
      <c r="E25" s="49"/>
    </row>
  </sheetData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 xml:space="preserve">&amp;COppgave 3.1 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showGridLines="0" topLeftCell="A10" workbookViewId="0">
      <selection activeCell="O16" sqref="O16"/>
    </sheetView>
  </sheetViews>
  <sheetFormatPr baseColWidth="10" defaultRowHeight="15" x14ac:dyDescent="0.2"/>
  <cols>
    <col min="1" max="1" width="6.140625" style="1" bestFit="1" customWidth="1"/>
    <col min="2" max="2" width="14.7109375" style="1" customWidth="1"/>
    <col min="3" max="3" width="3.85546875" style="1" bestFit="1" customWidth="1"/>
    <col min="4" max="10" width="10.7109375" style="1" customWidth="1"/>
    <col min="11" max="15" width="7.7109375" style="1" customWidth="1"/>
    <col min="16" max="16384" width="11.42578125" style="1"/>
  </cols>
  <sheetData>
    <row r="1" spans="1:15" s="8" customFormat="1" ht="15.75" x14ac:dyDescent="0.25">
      <c r="A1" s="38" t="s">
        <v>42</v>
      </c>
      <c r="E1" s="38"/>
    </row>
    <row r="2" spans="1:15" s="8" customFormat="1" ht="15.75" x14ac:dyDescent="0.25">
      <c r="A2" s="38"/>
    </row>
    <row r="3" spans="1:15" s="8" customFormat="1" ht="15.75" x14ac:dyDescent="0.25">
      <c r="A3" s="8" t="s">
        <v>12</v>
      </c>
      <c r="B3" s="8" t="s">
        <v>65</v>
      </c>
    </row>
    <row r="4" spans="1:15" s="8" customFormat="1" ht="15.75" x14ac:dyDescent="0.25">
      <c r="A4" s="38"/>
      <c r="B4" s="8" t="s">
        <v>76</v>
      </c>
    </row>
    <row r="5" spans="1:15" s="8" customFormat="1" ht="15.75" x14ac:dyDescent="0.25">
      <c r="A5" s="38"/>
      <c r="B5" s="8" t="s">
        <v>77</v>
      </c>
    </row>
    <row r="6" spans="1:15" s="8" customFormat="1" ht="15.75" x14ac:dyDescent="0.25">
      <c r="A6" s="38"/>
      <c r="B6" s="8" t="s">
        <v>78</v>
      </c>
    </row>
    <row r="7" spans="1:15" s="8" customFormat="1" ht="15.75" x14ac:dyDescent="0.25">
      <c r="A7" s="38"/>
      <c r="B7" s="8" t="s">
        <v>79</v>
      </c>
    </row>
    <row r="8" spans="1:15" s="8" customFormat="1" ht="15.75" x14ac:dyDescent="0.25">
      <c r="A8" s="38"/>
      <c r="B8" s="8" t="s">
        <v>108</v>
      </c>
    </row>
    <row r="9" spans="1:15" s="8" customFormat="1" ht="15.75" x14ac:dyDescent="0.25">
      <c r="A9" s="38"/>
      <c r="B9" s="8" t="s">
        <v>80</v>
      </c>
    </row>
    <row r="10" spans="1:15" s="8" customFormat="1" ht="15.75" x14ac:dyDescent="0.25">
      <c r="A10" s="38"/>
      <c r="B10" s="8" t="s">
        <v>66</v>
      </c>
    </row>
    <row r="11" spans="1:15" s="8" customFormat="1" ht="15.75" x14ac:dyDescent="0.25">
      <c r="A11" s="38"/>
    </row>
    <row r="12" spans="1:15" s="8" customFormat="1" ht="15.75" x14ac:dyDescent="0.25">
      <c r="A12" s="8" t="s">
        <v>20</v>
      </c>
    </row>
    <row r="13" spans="1:15" ht="15.75" x14ac:dyDescent="0.25">
      <c r="A13" s="16" t="s">
        <v>0</v>
      </c>
      <c r="B13" s="17" t="s">
        <v>1</v>
      </c>
      <c r="C13" s="56" t="s">
        <v>2</v>
      </c>
      <c r="D13" s="54">
        <v>1920</v>
      </c>
      <c r="E13" s="54">
        <v>3910</v>
      </c>
      <c r="F13" s="54">
        <v>6900</v>
      </c>
      <c r="G13" s="54">
        <v>7000</v>
      </c>
      <c r="H13" s="54">
        <v>7140</v>
      </c>
      <c r="I13" s="54">
        <v>7300</v>
      </c>
      <c r="J13" s="54" t="s">
        <v>118</v>
      </c>
      <c r="L13" s="8"/>
      <c r="M13" s="8"/>
      <c r="N13" s="8"/>
      <c r="O13" s="8"/>
    </row>
    <row r="14" spans="1:15" ht="15.75" x14ac:dyDescent="0.25">
      <c r="A14" s="18"/>
      <c r="B14" s="19"/>
      <c r="C14" s="57" t="s">
        <v>3</v>
      </c>
      <c r="D14" s="55" t="s">
        <v>112</v>
      </c>
      <c r="E14" s="55" t="s">
        <v>4</v>
      </c>
      <c r="F14" s="55" t="s">
        <v>10</v>
      </c>
      <c r="G14" s="55" t="s">
        <v>114</v>
      </c>
      <c r="H14" s="55" t="s">
        <v>116</v>
      </c>
      <c r="I14" s="55" t="s">
        <v>117</v>
      </c>
      <c r="J14" s="55"/>
      <c r="L14" s="8"/>
      <c r="M14" s="8"/>
      <c r="N14" s="8"/>
      <c r="O14" s="8"/>
    </row>
    <row r="15" spans="1:15" ht="15.75" x14ac:dyDescent="0.25">
      <c r="A15" s="61"/>
      <c r="B15" s="62"/>
      <c r="C15" s="53"/>
      <c r="D15" s="55" t="s">
        <v>113</v>
      </c>
      <c r="E15" s="55" t="s">
        <v>5</v>
      </c>
      <c r="F15" s="55"/>
      <c r="G15" s="55" t="s">
        <v>115</v>
      </c>
      <c r="H15" s="55" t="s">
        <v>115</v>
      </c>
      <c r="I15" s="55" t="s">
        <v>115</v>
      </c>
      <c r="J15" s="55"/>
      <c r="L15" s="8"/>
      <c r="M15" s="8"/>
      <c r="N15" s="8"/>
      <c r="O15" s="8"/>
    </row>
    <row r="16" spans="1:15" ht="15.75" x14ac:dyDescent="0.25">
      <c r="A16" s="14">
        <v>43466</v>
      </c>
      <c r="B16" s="15" t="s">
        <v>109</v>
      </c>
      <c r="C16" s="2"/>
      <c r="D16" s="9">
        <v>64550</v>
      </c>
      <c r="E16" s="9"/>
      <c r="F16" s="9"/>
      <c r="G16" s="9"/>
      <c r="H16" s="9"/>
      <c r="I16" s="9"/>
      <c r="J16" s="58"/>
      <c r="L16" s="8"/>
      <c r="M16" s="8"/>
      <c r="N16" s="8"/>
      <c r="O16" s="8"/>
    </row>
    <row r="17" spans="1:10" ht="15.75" x14ac:dyDescent="0.25">
      <c r="A17" s="12">
        <v>43468</v>
      </c>
      <c r="B17" s="4" t="s">
        <v>6</v>
      </c>
      <c r="C17" s="3">
        <v>1</v>
      </c>
      <c r="D17" s="10">
        <v>21900</v>
      </c>
      <c r="E17" s="10">
        <v>-21900</v>
      </c>
      <c r="F17" s="10"/>
      <c r="G17" s="10"/>
      <c r="H17" s="10"/>
      <c r="I17" s="10"/>
      <c r="J17" s="59">
        <f t="shared" ref="J17:J25" si="0">SUM(D17:I17)</f>
        <v>0</v>
      </c>
    </row>
    <row r="18" spans="1:10" ht="15.75" x14ac:dyDescent="0.25">
      <c r="A18" s="12">
        <v>43470</v>
      </c>
      <c r="B18" s="4" t="s">
        <v>7</v>
      </c>
      <c r="C18" s="3">
        <v>2</v>
      </c>
      <c r="D18" s="10">
        <v>-500</v>
      </c>
      <c r="E18" s="10"/>
      <c r="F18" s="10"/>
      <c r="G18" s="10">
        <v>500</v>
      </c>
      <c r="H18" s="10"/>
      <c r="I18" s="10"/>
      <c r="J18" s="59">
        <f t="shared" si="0"/>
        <v>0</v>
      </c>
    </row>
    <row r="19" spans="1:10" ht="15.75" x14ac:dyDescent="0.25">
      <c r="A19" s="12">
        <v>43471</v>
      </c>
      <c r="B19" s="5" t="s">
        <v>8</v>
      </c>
      <c r="C19" s="3">
        <v>3</v>
      </c>
      <c r="D19" s="10">
        <v>-1750</v>
      </c>
      <c r="E19" s="10"/>
      <c r="F19" s="10"/>
      <c r="G19" s="10"/>
      <c r="H19" s="10">
        <v>1750</v>
      </c>
      <c r="I19" s="10"/>
      <c r="J19" s="59">
        <f t="shared" si="0"/>
        <v>0</v>
      </c>
    </row>
    <row r="20" spans="1:10" ht="15.75" x14ac:dyDescent="0.25">
      <c r="A20" s="12">
        <v>43472</v>
      </c>
      <c r="B20" s="5" t="s">
        <v>9</v>
      </c>
      <c r="C20" s="3">
        <v>4</v>
      </c>
      <c r="D20" s="10">
        <v>-1000</v>
      </c>
      <c r="E20" s="10"/>
      <c r="F20" s="10"/>
      <c r="G20" s="10">
        <v>1000</v>
      </c>
      <c r="H20" s="10"/>
      <c r="I20" s="10"/>
      <c r="J20" s="59">
        <f t="shared" si="0"/>
        <v>0</v>
      </c>
    </row>
    <row r="21" spans="1:10" ht="15.75" x14ac:dyDescent="0.25">
      <c r="A21" s="12">
        <v>43472</v>
      </c>
      <c r="B21" s="5" t="s">
        <v>8</v>
      </c>
      <c r="C21" s="3">
        <v>5</v>
      </c>
      <c r="D21" s="10">
        <v>-1860</v>
      </c>
      <c r="E21" s="10"/>
      <c r="F21" s="10"/>
      <c r="G21" s="10"/>
      <c r="H21" s="10">
        <v>1860</v>
      </c>
      <c r="I21" s="10"/>
      <c r="J21" s="59">
        <f t="shared" si="0"/>
        <v>0</v>
      </c>
    </row>
    <row r="22" spans="1:10" ht="15.75" x14ac:dyDescent="0.25">
      <c r="A22" s="12">
        <v>43473</v>
      </c>
      <c r="B22" s="5" t="s">
        <v>7</v>
      </c>
      <c r="C22" s="3">
        <v>6</v>
      </c>
      <c r="D22" s="10">
        <v>-520</v>
      </c>
      <c r="E22" s="10"/>
      <c r="F22" s="10"/>
      <c r="G22" s="10">
        <v>520</v>
      </c>
      <c r="H22" s="10"/>
      <c r="I22" s="10"/>
      <c r="J22" s="59">
        <f t="shared" si="0"/>
        <v>0</v>
      </c>
    </row>
    <row r="23" spans="1:10" ht="15.75" x14ac:dyDescent="0.25">
      <c r="A23" s="12">
        <v>43475</v>
      </c>
      <c r="B23" s="5" t="s">
        <v>10</v>
      </c>
      <c r="C23" s="3">
        <v>7</v>
      </c>
      <c r="D23" s="10">
        <v>-625</v>
      </c>
      <c r="E23" s="10"/>
      <c r="F23" s="10">
        <v>625</v>
      </c>
      <c r="G23" s="10"/>
      <c r="H23" s="10"/>
      <c r="I23" s="10"/>
      <c r="J23" s="59">
        <f t="shared" si="0"/>
        <v>0</v>
      </c>
    </row>
    <row r="24" spans="1:10" ht="15.75" x14ac:dyDescent="0.25">
      <c r="A24" s="12">
        <v>43479</v>
      </c>
      <c r="B24" s="5" t="s">
        <v>11</v>
      </c>
      <c r="C24" s="3">
        <v>8</v>
      </c>
      <c r="D24" s="10">
        <v>-4800</v>
      </c>
      <c r="E24" s="10"/>
      <c r="F24" s="10"/>
      <c r="G24" s="10"/>
      <c r="H24" s="10"/>
      <c r="I24" s="10">
        <v>4800</v>
      </c>
      <c r="J24" s="59">
        <f t="shared" si="0"/>
        <v>0</v>
      </c>
    </row>
    <row r="25" spans="1:10" ht="15.75" x14ac:dyDescent="0.25">
      <c r="A25" s="13">
        <v>43480</v>
      </c>
      <c r="B25" s="6" t="s">
        <v>6</v>
      </c>
      <c r="C25" s="7">
        <v>9</v>
      </c>
      <c r="D25" s="11">
        <v>19700</v>
      </c>
      <c r="E25" s="11">
        <v>-19700</v>
      </c>
      <c r="F25" s="11"/>
      <c r="G25" s="11"/>
      <c r="H25" s="11"/>
      <c r="I25" s="11"/>
      <c r="J25" s="60">
        <f t="shared" si="0"/>
        <v>0</v>
      </c>
    </row>
  </sheetData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3.2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6"/>
  <sheetViews>
    <sheetView showGridLines="0" showZeros="0" tabSelected="1" workbookViewId="0">
      <selection activeCell="M7" sqref="M7"/>
    </sheetView>
  </sheetViews>
  <sheetFormatPr baseColWidth="10" defaultRowHeight="15.75" x14ac:dyDescent="0.25"/>
  <cols>
    <col min="1" max="1" width="5.7109375" style="8" customWidth="1"/>
    <col min="2" max="2" width="7.7109375" style="8" customWidth="1"/>
    <col min="3" max="3" width="17.28515625" style="8" customWidth="1"/>
    <col min="4" max="4" width="11.42578125" style="8"/>
    <col min="5" max="6" width="1.42578125" style="8" customWidth="1"/>
    <col min="7" max="7" width="11.42578125" style="8"/>
    <col min="8" max="8" width="1.42578125" style="8" customWidth="1"/>
    <col min="9" max="9" width="5.7109375" style="8" customWidth="1"/>
    <col min="10" max="10" width="17.28515625" style="8" customWidth="1"/>
    <col min="11" max="16384" width="11.42578125" style="8"/>
  </cols>
  <sheetData>
    <row r="1" spans="1:16" x14ac:dyDescent="0.25">
      <c r="A1" s="38" t="s">
        <v>43</v>
      </c>
    </row>
    <row r="3" spans="1:16" ht="16.5" thickBot="1" x14ac:dyDescent="0.3">
      <c r="A3" s="8" t="s">
        <v>12</v>
      </c>
      <c r="B3" s="63" t="s">
        <v>17</v>
      </c>
      <c r="C3" s="63"/>
      <c r="D3" s="63"/>
      <c r="E3" s="63"/>
      <c r="F3" s="63"/>
      <c r="G3" s="63"/>
      <c r="H3" s="63"/>
      <c r="I3" s="63"/>
      <c r="J3" s="63"/>
    </row>
    <row r="4" spans="1:16" x14ac:dyDescent="0.25">
      <c r="B4" s="31" t="s">
        <v>81</v>
      </c>
      <c r="C4" s="32" t="s">
        <v>18</v>
      </c>
      <c r="D4" s="31" t="s">
        <v>19</v>
      </c>
      <c r="E4" s="31"/>
      <c r="F4" s="33"/>
      <c r="G4" s="34" t="s">
        <v>19</v>
      </c>
      <c r="H4" s="31"/>
      <c r="I4" s="31" t="s">
        <v>81</v>
      </c>
      <c r="J4" s="32" t="s">
        <v>18</v>
      </c>
    </row>
    <row r="5" spans="1:16" x14ac:dyDescent="0.25">
      <c r="B5" s="31" t="s">
        <v>82</v>
      </c>
      <c r="C5" s="32"/>
      <c r="D5" s="31"/>
      <c r="E5" s="31"/>
      <c r="F5" s="64"/>
      <c r="G5" s="65"/>
      <c r="H5" s="31"/>
      <c r="I5" s="31" t="s">
        <v>82</v>
      </c>
      <c r="J5" s="32"/>
    </row>
    <row r="6" spans="1:16" s="20" customFormat="1" ht="18.75" x14ac:dyDescent="0.3">
      <c r="A6" s="8"/>
      <c r="B6" s="21">
        <v>1220</v>
      </c>
      <c r="C6" s="8" t="s">
        <v>13</v>
      </c>
      <c r="D6" s="22">
        <v>60000</v>
      </c>
      <c r="E6" s="8"/>
      <c r="F6" s="25"/>
      <c r="G6" s="22">
        <v>145000</v>
      </c>
      <c r="H6" s="8"/>
      <c r="I6" s="8">
        <v>2050</v>
      </c>
      <c r="J6" s="8" t="s">
        <v>41</v>
      </c>
      <c r="K6" s="8"/>
      <c r="L6" s="8"/>
      <c r="M6" s="8"/>
      <c r="N6" s="8"/>
      <c r="O6" s="8"/>
    </row>
    <row r="7" spans="1:16" x14ac:dyDescent="0.25">
      <c r="B7" s="29">
        <v>1240</v>
      </c>
      <c r="C7" s="30" t="s">
        <v>14</v>
      </c>
      <c r="D7" s="24">
        <v>40000</v>
      </c>
      <c r="F7" s="25"/>
      <c r="G7" s="24">
        <v>35000</v>
      </c>
      <c r="H7" s="30"/>
      <c r="I7" s="30">
        <v>2220</v>
      </c>
      <c r="J7" s="30" t="s">
        <v>16</v>
      </c>
    </row>
    <row r="8" spans="1:16" ht="16.5" thickBot="1" x14ac:dyDescent="0.3">
      <c r="B8" s="29">
        <v>1920</v>
      </c>
      <c r="C8" s="30" t="s">
        <v>15</v>
      </c>
      <c r="D8" s="27">
        <v>80000</v>
      </c>
      <c r="F8" s="25"/>
      <c r="G8" s="27"/>
      <c r="H8" s="30"/>
      <c r="I8" s="30"/>
      <c r="J8" s="30"/>
    </row>
    <row r="9" spans="1:16" s="23" customFormat="1" ht="21" thickBot="1" x14ac:dyDescent="0.35">
      <c r="A9" s="8"/>
      <c r="B9" s="8"/>
      <c r="C9" s="8"/>
      <c r="D9" s="28">
        <f>SUM(D6:D8)</f>
        <v>180000</v>
      </c>
      <c r="E9" s="8"/>
      <c r="F9" s="25"/>
      <c r="G9" s="28">
        <f>SUM(G6:G8)</f>
        <v>180000</v>
      </c>
      <c r="H9" s="8"/>
      <c r="I9" s="8"/>
      <c r="J9" s="8"/>
      <c r="K9" s="8"/>
      <c r="L9" s="8"/>
      <c r="M9" s="8"/>
      <c r="N9" s="8"/>
      <c r="O9" s="8"/>
      <c r="P9" s="8"/>
    </row>
    <row r="10" spans="1:16" x14ac:dyDescent="0.25">
      <c r="D10" s="22"/>
      <c r="F10" s="25"/>
    </row>
    <row r="11" spans="1:16" customFormat="1" x14ac:dyDescent="0.25">
      <c r="A11" s="8" t="s">
        <v>20</v>
      </c>
      <c r="B11" s="31" t="s">
        <v>81</v>
      </c>
    </row>
    <row r="12" spans="1:16" x14ac:dyDescent="0.25">
      <c r="B12" s="35" t="s">
        <v>82</v>
      </c>
      <c r="C12" s="36" t="s">
        <v>18</v>
      </c>
      <c r="D12" s="26"/>
    </row>
    <row r="13" spans="1:16" x14ac:dyDescent="0.25">
      <c r="B13" s="21">
        <v>1400</v>
      </c>
      <c r="C13" s="8" t="s">
        <v>22</v>
      </c>
    </row>
    <row r="14" spans="1:16" x14ac:dyDescent="0.25">
      <c r="B14" s="29">
        <v>1500</v>
      </c>
      <c r="C14" s="30" t="s">
        <v>21</v>
      </c>
      <c r="D14" s="30"/>
    </row>
    <row r="15" spans="1:16" x14ac:dyDescent="0.25">
      <c r="B15" s="29">
        <v>2400</v>
      </c>
      <c r="C15" s="30" t="s">
        <v>23</v>
      </c>
      <c r="D15" s="30"/>
    </row>
    <row r="16" spans="1:16" x14ac:dyDescent="0.25">
      <c r="B16" s="29">
        <v>3000</v>
      </c>
      <c r="C16" s="30" t="s">
        <v>24</v>
      </c>
      <c r="D16" s="30"/>
    </row>
    <row r="17" spans="1:4" x14ac:dyDescent="0.25">
      <c r="B17" s="29">
        <v>3100</v>
      </c>
      <c r="C17" s="30" t="s">
        <v>25</v>
      </c>
      <c r="D17" s="30"/>
    </row>
    <row r="18" spans="1:4" x14ac:dyDescent="0.25">
      <c r="B18" s="29">
        <v>4000</v>
      </c>
      <c r="C18" s="30" t="s">
        <v>26</v>
      </c>
      <c r="D18" s="30"/>
    </row>
    <row r="19" spans="1:4" x14ac:dyDescent="0.25">
      <c r="B19" s="29">
        <v>5000</v>
      </c>
      <c r="C19" s="30" t="s">
        <v>27</v>
      </c>
      <c r="D19" s="30"/>
    </row>
    <row r="20" spans="1:4" x14ac:dyDescent="0.25">
      <c r="B20" s="29">
        <v>7780</v>
      </c>
      <c r="C20" s="30" t="s">
        <v>28</v>
      </c>
      <c r="D20" s="30"/>
    </row>
    <row r="22" spans="1:4" x14ac:dyDescent="0.25">
      <c r="A22" s="8" t="s">
        <v>29</v>
      </c>
      <c r="B22" s="8" t="s">
        <v>30</v>
      </c>
    </row>
    <row r="23" spans="1:4" x14ac:dyDescent="0.25">
      <c r="B23" s="31" t="s">
        <v>81</v>
      </c>
    </row>
    <row r="24" spans="1:4" x14ac:dyDescent="0.25">
      <c r="B24" s="35" t="s">
        <v>82</v>
      </c>
      <c r="C24" s="36" t="s">
        <v>18</v>
      </c>
      <c r="D24" s="37"/>
    </row>
    <row r="25" spans="1:4" x14ac:dyDescent="0.25">
      <c r="B25" s="21">
        <v>6010</v>
      </c>
      <c r="C25" s="8" t="s">
        <v>37</v>
      </c>
    </row>
    <row r="26" spans="1:4" x14ac:dyDescent="0.25">
      <c r="B26" s="29">
        <v>6300</v>
      </c>
      <c r="C26" s="30" t="s">
        <v>31</v>
      </c>
      <c r="D26" s="30"/>
    </row>
    <row r="27" spans="1:4" x14ac:dyDescent="0.25">
      <c r="B27" s="29">
        <v>6800</v>
      </c>
      <c r="C27" s="30" t="s">
        <v>32</v>
      </c>
      <c r="D27" s="30"/>
    </row>
    <row r="28" spans="1:4" x14ac:dyDescent="0.25">
      <c r="B28" s="29">
        <v>6900</v>
      </c>
      <c r="C28" s="30" t="s">
        <v>10</v>
      </c>
      <c r="D28" s="30"/>
    </row>
    <row r="29" spans="1:4" x14ac:dyDescent="0.25">
      <c r="B29" s="29">
        <v>7000</v>
      </c>
      <c r="C29" s="30" t="s">
        <v>33</v>
      </c>
      <c r="D29" s="30"/>
    </row>
    <row r="30" spans="1:4" x14ac:dyDescent="0.25">
      <c r="B30" s="29">
        <v>7500</v>
      </c>
      <c r="C30" s="30" t="s">
        <v>34</v>
      </c>
      <c r="D30" s="30"/>
    </row>
    <row r="31" spans="1:4" x14ac:dyDescent="0.25">
      <c r="B31" s="29">
        <v>8000</v>
      </c>
      <c r="C31" s="30" t="s">
        <v>35</v>
      </c>
      <c r="D31" s="30"/>
    </row>
    <row r="32" spans="1:4" x14ac:dyDescent="0.25">
      <c r="B32" s="29">
        <v>8100</v>
      </c>
      <c r="C32" s="30" t="s">
        <v>36</v>
      </c>
      <c r="D32" s="30"/>
    </row>
    <row r="34" spans="2:2" x14ac:dyDescent="0.25">
      <c r="B34" s="8" t="s">
        <v>38</v>
      </c>
    </row>
    <row r="35" spans="2:2" x14ac:dyDescent="0.25">
      <c r="B35" s="8" t="s">
        <v>39</v>
      </c>
    </row>
    <row r="36" spans="2:2" x14ac:dyDescent="0.25">
      <c r="B36" s="8" t="s">
        <v>64</v>
      </c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3.3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showGridLines="0" topLeftCell="A15" workbookViewId="0">
      <selection activeCell="A28" sqref="A28"/>
    </sheetView>
  </sheetViews>
  <sheetFormatPr baseColWidth="10" defaultRowHeight="15.75" x14ac:dyDescent="0.25"/>
  <cols>
    <col min="1" max="1" width="5.7109375" style="8" customWidth="1"/>
    <col min="2" max="3" width="12.7109375" style="8" customWidth="1"/>
    <col min="4" max="16384" width="11.42578125" style="8"/>
  </cols>
  <sheetData>
    <row r="1" spans="1:3" x14ac:dyDescent="0.25">
      <c r="A1" s="38" t="s">
        <v>67</v>
      </c>
    </row>
    <row r="3" spans="1:3" x14ac:dyDescent="0.25">
      <c r="A3" s="40"/>
      <c r="B3" s="39" t="s">
        <v>44</v>
      </c>
      <c r="C3" s="39" t="s">
        <v>45</v>
      </c>
    </row>
    <row r="4" spans="1:3" x14ac:dyDescent="0.25">
      <c r="A4" s="39">
        <v>1</v>
      </c>
      <c r="B4" s="39">
        <v>1925</v>
      </c>
      <c r="C4" s="39">
        <v>1920</v>
      </c>
    </row>
    <row r="5" spans="1:3" x14ac:dyDescent="0.25">
      <c r="A5" s="39">
        <v>2</v>
      </c>
      <c r="B5" s="39">
        <v>1920</v>
      </c>
      <c r="C5" s="39">
        <v>8000</v>
      </c>
    </row>
    <row r="6" spans="1:3" x14ac:dyDescent="0.25">
      <c r="A6" s="39">
        <v>3</v>
      </c>
      <c r="B6" s="39">
        <v>1240</v>
      </c>
      <c r="C6" s="39">
        <v>1920</v>
      </c>
    </row>
    <row r="7" spans="1:3" x14ac:dyDescent="0.25">
      <c r="A7" s="39">
        <v>4</v>
      </c>
      <c r="B7" s="39">
        <v>6800</v>
      </c>
      <c r="C7" s="39">
        <v>1920</v>
      </c>
    </row>
    <row r="8" spans="1:3" x14ac:dyDescent="0.25">
      <c r="A8" s="39">
        <v>5</v>
      </c>
      <c r="B8" s="39">
        <v>1920</v>
      </c>
      <c r="C8" s="39">
        <v>3900</v>
      </c>
    </row>
    <row r="10" spans="1:3" x14ac:dyDescent="0.25">
      <c r="A10" s="38" t="s">
        <v>46</v>
      </c>
    </row>
    <row r="11" spans="1:3" x14ac:dyDescent="0.25">
      <c r="A11" s="8" t="s">
        <v>83</v>
      </c>
    </row>
    <row r="12" spans="1:3" x14ac:dyDescent="0.25">
      <c r="A12" s="8" t="s">
        <v>84</v>
      </c>
    </row>
    <row r="14" spans="1:3" x14ac:dyDescent="0.25">
      <c r="A14" s="38" t="s">
        <v>47</v>
      </c>
    </row>
    <row r="15" spans="1:3" x14ac:dyDescent="0.25">
      <c r="A15" s="8" t="s">
        <v>90</v>
      </c>
    </row>
    <row r="16" spans="1:3" x14ac:dyDescent="0.25">
      <c r="A16" s="8" t="s">
        <v>91</v>
      </c>
    </row>
    <row r="17" spans="1:1" x14ac:dyDescent="0.25">
      <c r="A17" s="8" t="s">
        <v>48</v>
      </c>
    </row>
    <row r="18" spans="1:1" x14ac:dyDescent="0.25">
      <c r="A18" s="8" t="s">
        <v>49</v>
      </c>
    </row>
    <row r="20" spans="1:1" x14ac:dyDescent="0.25">
      <c r="A20" s="38" t="s">
        <v>50</v>
      </c>
    </row>
    <row r="21" spans="1:1" x14ac:dyDescent="0.25">
      <c r="A21" s="8" t="s">
        <v>85</v>
      </c>
    </row>
    <row r="22" spans="1:1" x14ac:dyDescent="0.25">
      <c r="A22" s="8" t="s">
        <v>86</v>
      </c>
    </row>
    <row r="23" spans="1:1" x14ac:dyDescent="0.25">
      <c r="A23" s="8" t="s">
        <v>51</v>
      </c>
    </row>
    <row r="24" spans="1:1" x14ac:dyDescent="0.25">
      <c r="A24" s="8" t="s">
        <v>92</v>
      </c>
    </row>
    <row r="25" spans="1:1" x14ac:dyDescent="0.25">
      <c r="A25" s="8" t="s">
        <v>52</v>
      </c>
    </row>
    <row r="27" spans="1:1" x14ac:dyDescent="0.25">
      <c r="A27" s="38" t="s">
        <v>53</v>
      </c>
    </row>
    <row r="28" spans="1:1" x14ac:dyDescent="0.25">
      <c r="A28" s="8" t="s">
        <v>54</v>
      </c>
    </row>
    <row r="29" spans="1:1" x14ac:dyDescent="0.25">
      <c r="A29" s="8" t="s">
        <v>55</v>
      </c>
    </row>
    <row r="30" spans="1:1" x14ac:dyDescent="0.25">
      <c r="A30" s="8" t="s">
        <v>56</v>
      </c>
    </row>
    <row r="31" spans="1:1" x14ac:dyDescent="0.25">
      <c r="A31" s="8" t="s">
        <v>57</v>
      </c>
    </row>
    <row r="33" spans="1:1" x14ac:dyDescent="0.25">
      <c r="A33" s="38" t="s">
        <v>58</v>
      </c>
    </row>
    <row r="34" spans="1:1" x14ac:dyDescent="0.25">
      <c r="A34" s="8" t="s">
        <v>87</v>
      </c>
    </row>
    <row r="35" spans="1:1" x14ac:dyDescent="0.25">
      <c r="A35" s="8" t="s">
        <v>59</v>
      </c>
    </row>
    <row r="36" spans="1:1" x14ac:dyDescent="0.25">
      <c r="A36" s="8" t="s">
        <v>60</v>
      </c>
    </row>
    <row r="37" spans="1:1" x14ac:dyDescent="0.25">
      <c r="A37" s="8" t="s">
        <v>61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3.4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3.1 </vt:lpstr>
      <vt:lpstr>Oppgave 3.2</vt:lpstr>
      <vt:lpstr>Oppgave 3.3</vt:lpstr>
      <vt:lpstr>Oppgave 3.4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Øystein Hansen</cp:lastModifiedBy>
  <cp:lastPrinted>2019-07-21T11:47:05Z</cp:lastPrinted>
  <dcterms:created xsi:type="dcterms:W3CDTF">1997-01-16T18:32:43Z</dcterms:created>
  <dcterms:modified xsi:type="dcterms:W3CDTF">2024-08-12T12:18:09Z</dcterms:modified>
</cp:coreProperties>
</file>