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330" windowWidth="8940" windowHeight="4305"/>
  </bookViews>
  <sheets>
    <sheet name="Oppgave 2.5" sheetId="1" r:id="rId1"/>
  </sheets>
  <calcPr calcId="145621"/>
</workbook>
</file>

<file path=xl/calcChain.xml><?xml version="1.0" encoding="utf-8"?>
<calcChain xmlns="http://schemas.openxmlformats.org/spreadsheetml/2006/main">
  <c r="D15" i="1" l="1"/>
  <c r="D9" i="1"/>
  <c r="D16" i="1" s="1"/>
  <c r="D19" i="1" s="1"/>
  <c r="D23" i="1" s="1"/>
  <c r="E44" i="1"/>
  <c r="E33" i="1"/>
  <c r="E15" i="1"/>
  <c r="E23" i="1" s="1"/>
  <c r="D39" i="1"/>
  <c r="D44" i="1" s="1"/>
  <c r="D43" i="1"/>
  <c r="D33" i="1"/>
</calcChain>
</file>

<file path=xl/sharedStrings.xml><?xml version="1.0" encoding="utf-8"?>
<sst xmlns="http://schemas.openxmlformats.org/spreadsheetml/2006/main" count="46" uniqueCount="40">
  <si>
    <t>Salgsinntekt</t>
  </si>
  <si>
    <t>Annen driftsinntekt</t>
  </si>
  <si>
    <t>Varekostnad</t>
  </si>
  <si>
    <t>Avskrivning</t>
  </si>
  <si>
    <t>Nedskrivning</t>
  </si>
  <si>
    <t>Annen driftskostnad</t>
  </si>
  <si>
    <t>Driftsresultat</t>
  </si>
  <si>
    <t>Skattekostnad</t>
  </si>
  <si>
    <t>Årsresultat</t>
  </si>
  <si>
    <t>Korrigering</t>
  </si>
  <si>
    <t>20x1 etter</t>
  </si>
  <si>
    <t>20x1 før</t>
  </si>
  <si>
    <t>Rentekostnad</t>
  </si>
  <si>
    <t>EIENDELER</t>
  </si>
  <si>
    <t>EGENKAPITAL OG GJELD</t>
  </si>
  <si>
    <t>Egenkapital</t>
  </si>
  <si>
    <t>Aksjekapital</t>
  </si>
  <si>
    <t>Annen egenkapital</t>
  </si>
  <si>
    <t>Sum egenkapital</t>
  </si>
  <si>
    <t>Leverandørgjeld</t>
  </si>
  <si>
    <t>Annen kortsiktig gjeld</t>
  </si>
  <si>
    <t>Forretningsgård</t>
  </si>
  <si>
    <t>Inventar</t>
  </si>
  <si>
    <t>Varebeholdning</t>
  </si>
  <si>
    <t>Fordringer</t>
  </si>
  <si>
    <t>Bankinnskudd</t>
  </si>
  <si>
    <t>Pantelån</t>
  </si>
  <si>
    <t>Sum gjeld</t>
  </si>
  <si>
    <t>korrigering</t>
  </si>
  <si>
    <t>a)</t>
  </si>
  <si>
    <t>b)</t>
  </si>
  <si>
    <t>Sum driftsinntekter</t>
  </si>
  <si>
    <t>Sum driftskostnader</t>
  </si>
  <si>
    <t>Resultat før skattekostnad</t>
  </si>
  <si>
    <t>Resultatregnskap</t>
  </si>
  <si>
    <t>Sum eiendeler</t>
  </si>
  <si>
    <t>Sum egenkapital og gjeld</t>
  </si>
  <si>
    <t>Balanse per 31.12.</t>
  </si>
  <si>
    <t>Lønn og sosiale kostnader</t>
  </si>
  <si>
    <t>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</si>
</sst>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b/>
      <i/>
      <sz val="5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3" fontId="3" fillId="0" borderId="0" xfId="0" applyNumberFormat="1" applyFont="1"/>
    <xf numFmtId="3" fontId="1" fillId="0" borderId="0" xfId="0" applyNumberFormat="1" applyFont="1"/>
    <xf numFmtId="3" fontId="3" fillId="0" borderId="1" xfId="0" applyNumberFormat="1" applyFont="1" applyBorder="1"/>
    <xf numFmtId="3" fontId="5" fillId="0" borderId="1" xfId="0" applyNumberFormat="1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3" xfId="0" applyFont="1" applyBorder="1"/>
    <xf numFmtId="0" fontId="5" fillId="0" borderId="2" xfId="0" applyFont="1" applyBorder="1"/>
    <xf numFmtId="3" fontId="3" fillId="0" borderId="4" xfId="0" applyNumberFormat="1" applyFont="1" applyBorder="1"/>
    <xf numFmtId="0" fontId="6" fillId="0" borderId="3" xfId="0" applyFont="1" applyBorder="1"/>
    <xf numFmtId="0" fontId="3" fillId="0" borderId="5" xfId="0" applyFont="1" applyBorder="1"/>
    <xf numFmtId="0" fontId="3" fillId="0" borderId="6" xfId="0" applyFont="1" applyBorder="1"/>
    <xf numFmtId="3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8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3" fontId="5" fillId="0" borderId="11" xfId="0" applyNumberFormat="1" applyFont="1" applyBorder="1"/>
    <xf numFmtId="0" fontId="3" fillId="0" borderId="18" xfId="0" applyFont="1" applyBorder="1"/>
    <xf numFmtId="0" fontId="3" fillId="0" borderId="19" xfId="0" applyFont="1" applyBorder="1"/>
    <xf numFmtId="0" fontId="4" fillId="0" borderId="3" xfId="0" applyFont="1" applyBorder="1"/>
    <xf numFmtId="3" fontId="3" fillId="0" borderId="20" xfId="0" applyNumberFormat="1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3" fontId="3" fillId="0" borderId="24" xfId="0" applyNumberFormat="1" applyFont="1" applyBorder="1"/>
    <xf numFmtId="3" fontId="3" fillId="0" borderId="0" xfId="0" applyNumberFormat="1" applyFont="1" applyBorder="1"/>
    <xf numFmtId="3" fontId="3" fillId="0" borderId="25" xfId="0" applyNumberFormat="1" applyFont="1" applyBorder="1"/>
    <xf numFmtId="0" fontId="4" fillId="0" borderId="23" xfId="0" applyFont="1" applyBorder="1"/>
    <xf numFmtId="0" fontId="4" fillId="0" borderId="5" xfId="0" applyFont="1" applyBorder="1"/>
    <xf numFmtId="3" fontId="3" fillId="0" borderId="5" xfId="0" applyNumberFormat="1" applyFont="1" applyBorder="1"/>
    <xf numFmtId="0" fontId="4" fillId="0" borderId="26" xfId="0" applyFont="1" applyBorder="1"/>
    <xf numFmtId="3" fontId="4" fillId="0" borderId="20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showZeros="0" tabSelected="1" workbookViewId="0">
      <selection activeCell="J28" sqref="J28"/>
    </sheetView>
  </sheetViews>
  <sheetFormatPr baseColWidth="10" defaultRowHeight="15.75" x14ac:dyDescent="0.25"/>
  <cols>
    <col min="1" max="1" width="7" style="1" customWidth="1"/>
    <col min="2" max="2" width="23.42578125" style="1" customWidth="1"/>
    <col min="3" max="3" width="4.7109375" style="1" customWidth="1"/>
    <col min="4" max="6" width="12.140625" style="6" customWidth="1"/>
    <col min="7" max="16384" width="11.42578125" style="1"/>
  </cols>
  <sheetData>
    <row r="1" spans="1:12" x14ac:dyDescent="0.25">
      <c r="A1" s="1" t="s">
        <v>29</v>
      </c>
    </row>
    <row r="4" spans="1:12" x14ac:dyDescent="0.25">
      <c r="A4" s="1" t="s">
        <v>30</v>
      </c>
    </row>
    <row r="5" spans="1:12" s="3" customFormat="1" ht="15" x14ac:dyDescent="0.25">
      <c r="A5" s="45" t="s">
        <v>34</v>
      </c>
      <c r="B5" s="32"/>
      <c r="C5" s="33"/>
      <c r="D5" s="46" t="s">
        <v>11</v>
      </c>
      <c r="E5" s="46" t="s">
        <v>9</v>
      </c>
      <c r="F5" s="46" t="s">
        <v>10</v>
      </c>
    </row>
    <row r="6" spans="1:12" s="3" customFormat="1" ht="15" x14ac:dyDescent="0.25">
      <c r="A6" s="38"/>
      <c r="B6" s="36"/>
      <c r="C6" s="37"/>
      <c r="D6" s="47" t="s">
        <v>28</v>
      </c>
      <c r="E6" s="47"/>
      <c r="F6" s="47" t="s">
        <v>28</v>
      </c>
    </row>
    <row r="7" spans="1:12" s="3" customFormat="1" ht="15" x14ac:dyDescent="0.25">
      <c r="A7" s="15" t="s">
        <v>0</v>
      </c>
      <c r="B7" s="25"/>
      <c r="C7" s="16"/>
      <c r="D7" s="17">
        <v>5700000</v>
      </c>
      <c r="E7" s="17"/>
      <c r="F7" s="17"/>
    </row>
    <row r="8" spans="1:12" s="3" customFormat="1" ht="15" x14ac:dyDescent="0.25">
      <c r="A8" s="18" t="s">
        <v>1</v>
      </c>
      <c r="B8" s="26"/>
      <c r="C8" s="19"/>
      <c r="D8" s="21">
        <v>300000</v>
      </c>
      <c r="E8" s="21"/>
      <c r="F8" s="7"/>
    </row>
    <row r="9" spans="1:12" s="2" customFormat="1" ht="20.25" x14ac:dyDescent="0.3">
      <c r="A9" s="18" t="s">
        <v>31</v>
      </c>
      <c r="B9" s="26"/>
      <c r="C9" s="19"/>
      <c r="D9" s="13">
        <f>SUM(D7:D8)</f>
        <v>6000000</v>
      </c>
      <c r="E9" s="13"/>
      <c r="F9" s="13"/>
      <c r="G9" s="3"/>
      <c r="H9" s="3"/>
      <c r="I9" s="3"/>
      <c r="J9" s="3"/>
      <c r="K9" s="3"/>
      <c r="L9" s="3"/>
    </row>
    <row r="10" spans="1:12" s="2" customFormat="1" ht="20.25" x14ac:dyDescent="0.3">
      <c r="A10" s="18" t="s">
        <v>2</v>
      </c>
      <c r="B10" s="26"/>
      <c r="C10" s="19"/>
      <c r="D10" s="17">
        <v>3300000</v>
      </c>
      <c r="E10" s="17"/>
      <c r="F10" s="17"/>
      <c r="G10" s="3"/>
      <c r="H10" s="3"/>
      <c r="I10" s="3"/>
    </row>
    <row r="11" spans="1:12" s="3" customFormat="1" ht="15" x14ac:dyDescent="0.25">
      <c r="A11" s="18" t="s">
        <v>38</v>
      </c>
      <c r="B11" s="26"/>
      <c r="C11" s="19"/>
      <c r="D11" s="20">
        <v>1000000</v>
      </c>
      <c r="E11" s="20"/>
      <c r="F11" s="17"/>
    </row>
    <row r="12" spans="1:12" s="3" customFormat="1" ht="15" x14ac:dyDescent="0.25">
      <c r="A12" s="18" t="s">
        <v>3</v>
      </c>
      <c r="B12" s="26"/>
      <c r="C12" s="19"/>
      <c r="D12" s="20">
        <v>200000</v>
      </c>
      <c r="E12" s="20"/>
      <c r="F12" s="17"/>
    </row>
    <row r="13" spans="1:12" s="3" customFormat="1" ht="15" x14ac:dyDescent="0.25">
      <c r="A13" s="18" t="s">
        <v>4</v>
      </c>
      <c r="B13" s="26"/>
      <c r="C13" s="19"/>
      <c r="D13" s="20"/>
      <c r="E13" s="20"/>
      <c r="F13" s="17"/>
    </row>
    <row r="14" spans="1:12" s="3" customFormat="1" ht="15" x14ac:dyDescent="0.25">
      <c r="A14" s="18" t="s">
        <v>5</v>
      </c>
      <c r="B14" s="26"/>
      <c r="C14" s="19"/>
      <c r="D14" s="21">
        <v>350000</v>
      </c>
      <c r="E14" s="22"/>
      <c r="F14" s="22"/>
    </row>
    <row r="15" spans="1:12" s="2" customFormat="1" ht="20.25" x14ac:dyDescent="0.3">
      <c r="A15" s="18" t="s">
        <v>32</v>
      </c>
      <c r="B15" s="26"/>
      <c r="C15" s="19"/>
      <c r="D15" s="13">
        <f>SUM(D10:D14)</f>
        <v>4850000</v>
      </c>
      <c r="E15" s="13">
        <f>SUM(E7:E14)</f>
        <v>0</v>
      </c>
      <c r="F15" s="13"/>
      <c r="G15" s="3"/>
      <c r="H15" s="3"/>
      <c r="I15" s="3"/>
      <c r="J15" s="3"/>
      <c r="K15" s="3"/>
      <c r="L15" s="3"/>
    </row>
    <row r="16" spans="1:12" s="2" customFormat="1" ht="20.25" x14ac:dyDescent="0.3">
      <c r="A16" s="27" t="s">
        <v>6</v>
      </c>
      <c r="B16" s="26"/>
      <c r="C16" s="19"/>
      <c r="D16" s="13">
        <f>D9-D15</f>
        <v>1150000</v>
      </c>
      <c r="E16" s="13"/>
      <c r="F16" s="13"/>
      <c r="G16" s="3"/>
      <c r="H16" s="3"/>
      <c r="I16" s="3"/>
      <c r="J16" s="3"/>
      <c r="K16" s="3"/>
      <c r="L16" s="3"/>
    </row>
    <row r="17" spans="1:6" s="2" customFormat="1" ht="20.25" x14ac:dyDescent="0.3">
      <c r="A17" s="15" t="s">
        <v>12</v>
      </c>
      <c r="B17" s="25"/>
      <c r="C17" s="16"/>
      <c r="D17" s="17">
        <v>160000</v>
      </c>
      <c r="E17" s="17"/>
      <c r="F17" s="17"/>
    </row>
    <row r="18" spans="1:6" s="4" customFormat="1" ht="8.25" x14ac:dyDescent="0.15">
      <c r="A18" s="28"/>
      <c r="B18" s="29"/>
      <c r="C18" s="30"/>
      <c r="D18" s="31"/>
      <c r="E18" s="31"/>
      <c r="F18" s="31"/>
    </row>
    <row r="19" spans="1:6" s="3" customFormat="1" ht="15" x14ac:dyDescent="0.25">
      <c r="A19" s="43" t="s">
        <v>33</v>
      </c>
      <c r="B19" s="25"/>
      <c r="C19" s="16"/>
      <c r="D19" s="17">
        <f>D16-D17</f>
        <v>990000</v>
      </c>
      <c r="E19" s="17"/>
      <c r="F19" s="17"/>
    </row>
    <row r="20" spans="1:6" s="4" customFormat="1" ht="8.25" x14ac:dyDescent="0.15">
      <c r="A20" s="14"/>
      <c r="B20" s="24"/>
      <c r="C20" s="12"/>
      <c r="D20" s="8"/>
      <c r="E20" s="8"/>
      <c r="F20" s="8"/>
    </row>
    <row r="21" spans="1:6" s="3" customFormat="1" ht="15" x14ac:dyDescent="0.25">
      <c r="A21" s="15" t="s">
        <v>7</v>
      </c>
      <c r="B21" s="25"/>
      <c r="C21" s="16"/>
      <c r="D21" s="44">
        <v>260000</v>
      </c>
      <c r="E21" s="44"/>
      <c r="F21" s="17"/>
    </row>
    <row r="22" spans="1:6" s="4" customFormat="1" ht="8.25" x14ac:dyDescent="0.15">
      <c r="A22" s="11"/>
      <c r="B22" s="24"/>
      <c r="C22" s="12"/>
      <c r="D22" s="8"/>
      <c r="E22" s="8"/>
      <c r="F22" s="8"/>
    </row>
    <row r="23" spans="1:6" s="3" customFormat="1" ht="15" x14ac:dyDescent="0.25">
      <c r="A23" s="42" t="s">
        <v>8</v>
      </c>
      <c r="B23" s="36"/>
      <c r="C23" s="37"/>
      <c r="D23" s="39">
        <f>D19-D21</f>
        <v>730000</v>
      </c>
      <c r="E23" s="39">
        <f>SUM(E15:E21)</f>
        <v>0</v>
      </c>
      <c r="F23" s="39"/>
    </row>
    <row r="24" spans="1:6" s="3" customFormat="1" ht="15" x14ac:dyDescent="0.25">
      <c r="A24" s="23"/>
      <c r="B24" s="23"/>
      <c r="C24" s="23"/>
      <c r="D24" s="40"/>
      <c r="E24" s="40"/>
      <c r="F24" s="40"/>
    </row>
    <row r="25" spans="1:6" s="3" customFormat="1" ht="15" x14ac:dyDescent="0.25">
      <c r="A25" s="45" t="s">
        <v>37</v>
      </c>
      <c r="B25" s="32"/>
      <c r="C25" s="33"/>
      <c r="D25" s="46" t="s">
        <v>11</v>
      </c>
      <c r="E25" s="46" t="s">
        <v>9</v>
      </c>
      <c r="F25" s="46" t="s">
        <v>10</v>
      </c>
    </row>
    <row r="26" spans="1:6" s="3" customFormat="1" ht="15" x14ac:dyDescent="0.25">
      <c r="A26" s="38"/>
      <c r="B26" s="36"/>
      <c r="C26" s="37"/>
      <c r="D26" s="47" t="s">
        <v>28</v>
      </c>
      <c r="E26" s="47"/>
      <c r="F26" s="47" t="s">
        <v>28</v>
      </c>
    </row>
    <row r="27" spans="1:6" s="3" customFormat="1" ht="15" x14ac:dyDescent="0.25">
      <c r="A27" s="34" t="s">
        <v>13</v>
      </c>
      <c r="B27" s="23"/>
      <c r="C27" s="9"/>
      <c r="D27" s="35"/>
      <c r="E27" s="35"/>
      <c r="F27" s="35"/>
    </row>
    <row r="28" spans="1:6" s="3" customFormat="1" ht="15" x14ac:dyDescent="0.25">
      <c r="A28" s="15" t="s">
        <v>21</v>
      </c>
      <c r="B28" s="25"/>
      <c r="C28" s="16"/>
      <c r="D28" s="17">
        <v>2500000</v>
      </c>
      <c r="E28" s="17"/>
      <c r="F28" s="17"/>
    </row>
    <row r="29" spans="1:6" s="3" customFormat="1" ht="15" x14ac:dyDescent="0.25">
      <c r="A29" s="18" t="s">
        <v>22</v>
      </c>
      <c r="B29" s="26"/>
      <c r="C29" s="19"/>
      <c r="D29" s="20">
        <v>300000</v>
      </c>
      <c r="E29" s="20"/>
      <c r="F29" s="17"/>
    </row>
    <row r="30" spans="1:6" s="3" customFormat="1" ht="15" x14ac:dyDescent="0.25">
      <c r="A30" s="18" t="s">
        <v>23</v>
      </c>
      <c r="B30" s="26"/>
      <c r="C30" s="19"/>
      <c r="D30" s="20">
        <v>400000</v>
      </c>
      <c r="E30" s="20"/>
      <c r="F30" s="17"/>
    </row>
    <row r="31" spans="1:6" s="3" customFormat="1" ht="15" x14ac:dyDescent="0.25">
      <c r="A31" s="18" t="s">
        <v>24</v>
      </c>
      <c r="B31" s="26"/>
      <c r="C31" s="19"/>
      <c r="D31" s="20"/>
      <c r="E31" s="20"/>
      <c r="F31" s="17"/>
    </row>
    <row r="32" spans="1:6" s="3" customFormat="1" ht="15" x14ac:dyDescent="0.25">
      <c r="A32" s="18" t="s">
        <v>25</v>
      </c>
      <c r="B32" s="26"/>
      <c r="C32" s="19"/>
      <c r="D32" s="21">
        <v>120000</v>
      </c>
      <c r="E32" s="21"/>
      <c r="F32" s="17"/>
    </row>
    <row r="33" spans="1:13" s="2" customFormat="1" ht="20.25" x14ac:dyDescent="0.3">
      <c r="A33" s="18" t="s">
        <v>35</v>
      </c>
      <c r="B33" s="26"/>
      <c r="C33" s="19"/>
      <c r="D33" s="41">
        <f>SUM(D28:D32)</f>
        <v>3320000</v>
      </c>
      <c r="E33" s="41">
        <f>SUM(E28:E32)</f>
        <v>0</v>
      </c>
      <c r="F33" s="13"/>
      <c r="G33" s="3"/>
      <c r="H33" s="3"/>
      <c r="I33" s="3"/>
      <c r="J33" s="3"/>
      <c r="K33" s="3"/>
      <c r="L33" s="3"/>
      <c r="M33" s="3"/>
    </row>
    <row r="34" spans="1:13" x14ac:dyDescent="0.25">
      <c r="A34" s="10"/>
      <c r="B34" s="23"/>
      <c r="C34" s="9"/>
      <c r="D34" s="7"/>
      <c r="E34" s="7"/>
      <c r="F34" s="7"/>
    </row>
    <row r="35" spans="1:13" x14ac:dyDescent="0.25">
      <c r="A35" s="34" t="s">
        <v>14</v>
      </c>
      <c r="B35" s="23"/>
      <c r="C35" s="9"/>
      <c r="D35" s="7"/>
      <c r="E35" s="7"/>
      <c r="F35" s="7"/>
    </row>
    <row r="36" spans="1:13" x14ac:dyDescent="0.25">
      <c r="A36" s="34" t="s">
        <v>15</v>
      </c>
      <c r="B36" s="23"/>
      <c r="C36" s="9"/>
      <c r="D36" s="7"/>
      <c r="E36" s="7"/>
      <c r="F36" s="7"/>
    </row>
    <row r="37" spans="1:13" x14ac:dyDescent="0.25">
      <c r="A37" s="15" t="s">
        <v>16</v>
      </c>
      <c r="B37" s="25"/>
      <c r="C37" s="16"/>
      <c r="D37" s="17">
        <v>500000</v>
      </c>
      <c r="E37" s="17"/>
      <c r="F37" s="17"/>
    </row>
    <row r="38" spans="1:13" x14ac:dyDescent="0.25">
      <c r="A38" s="18" t="s">
        <v>17</v>
      </c>
      <c r="B38" s="26"/>
      <c r="C38" s="19"/>
      <c r="D38" s="21">
        <v>340000</v>
      </c>
      <c r="E38" s="21"/>
      <c r="F38" s="17"/>
    </row>
    <row r="39" spans="1:13" s="2" customFormat="1" ht="20.25" x14ac:dyDescent="0.3">
      <c r="A39" s="18" t="s">
        <v>18</v>
      </c>
      <c r="B39" s="26"/>
      <c r="C39" s="19"/>
      <c r="D39" s="13">
        <f>SUM(D37:D38)</f>
        <v>840000</v>
      </c>
      <c r="E39" s="13"/>
      <c r="F39" s="13"/>
      <c r="G39" s="3"/>
      <c r="H39" s="3"/>
    </row>
    <row r="40" spans="1:13" x14ac:dyDescent="0.25">
      <c r="A40" s="10" t="s">
        <v>26</v>
      </c>
      <c r="B40" s="23"/>
      <c r="C40" s="9"/>
      <c r="D40" s="7">
        <v>1500000</v>
      </c>
      <c r="E40" s="17"/>
      <c r="F40" s="17"/>
      <c r="G40" s="3"/>
      <c r="H40" s="3"/>
    </row>
    <row r="41" spans="1:13" x14ac:dyDescent="0.25">
      <c r="A41" s="18" t="s">
        <v>19</v>
      </c>
      <c r="B41" s="26"/>
      <c r="C41" s="19"/>
      <c r="D41" s="20">
        <v>550000</v>
      </c>
      <c r="E41" s="20"/>
      <c r="F41" s="17"/>
      <c r="G41" s="3"/>
      <c r="H41" s="3"/>
    </row>
    <row r="42" spans="1:13" x14ac:dyDescent="0.25">
      <c r="A42" s="10" t="s">
        <v>20</v>
      </c>
      <c r="B42" s="23"/>
      <c r="C42" s="9"/>
      <c r="D42" s="7">
        <v>430000</v>
      </c>
      <c r="E42" s="7"/>
      <c r="F42" s="17"/>
      <c r="G42" s="3"/>
      <c r="H42" s="3"/>
    </row>
    <row r="43" spans="1:13" s="2" customFormat="1" ht="20.25" x14ac:dyDescent="0.3">
      <c r="A43" s="18" t="s">
        <v>27</v>
      </c>
      <c r="B43" s="26"/>
      <c r="C43" s="19"/>
      <c r="D43" s="13">
        <f>SUM(D40:D42)</f>
        <v>2480000</v>
      </c>
      <c r="E43" s="13"/>
      <c r="F43" s="13"/>
      <c r="G43" s="3"/>
      <c r="H43" s="3"/>
    </row>
    <row r="44" spans="1:13" s="2" customFormat="1" ht="20.25" x14ac:dyDescent="0.3">
      <c r="A44" s="38" t="s">
        <v>36</v>
      </c>
      <c r="B44" s="36"/>
      <c r="C44" s="37"/>
      <c r="D44" s="13">
        <f>D39+D43</f>
        <v>3320000</v>
      </c>
      <c r="E44" s="13">
        <f>E39+E43</f>
        <v>0</v>
      </c>
      <c r="F44" s="13"/>
      <c r="G44" s="3"/>
      <c r="H44" s="3"/>
      <c r="I44" s="3"/>
      <c r="J44" s="3"/>
    </row>
    <row r="45" spans="1:13" x14ac:dyDescent="0.25">
      <c r="A45" s="3"/>
      <c r="B45" s="3"/>
      <c r="C45" s="3"/>
      <c r="D45" s="5"/>
      <c r="E45" s="5"/>
      <c r="F45" s="5"/>
    </row>
    <row r="46" spans="1:13" x14ac:dyDescent="0.25">
      <c r="A46" s="1" t="s">
        <v>39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&amp;COppgave 2.5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Oppgave 2.5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Øystein 24-5-14</cp:lastModifiedBy>
  <cp:lastPrinted>2010-07-29T12:18:12Z</cp:lastPrinted>
  <dcterms:created xsi:type="dcterms:W3CDTF">1997-01-16T18:32:43Z</dcterms:created>
  <dcterms:modified xsi:type="dcterms:W3CDTF">2015-01-05T19:16:35Z</dcterms:modified>
</cp:coreProperties>
</file>