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ne dokumenter\Bokprosjektene\Grunnleggende regnskap 2020\Ny versjon\Nettsidene for studenter\Fortegnskontoer\Arbeidsbok\"/>
    </mc:Choice>
  </mc:AlternateContent>
  <bookViews>
    <workbookView xWindow="480" yWindow="135" windowWidth="15480" windowHeight="9855" activeTab="4"/>
  </bookViews>
  <sheets>
    <sheet name="Oppgave 8.1" sheetId="1" r:id="rId1"/>
    <sheet name="Oppgave 8.2" sheetId="2" r:id="rId2"/>
    <sheet name="Oppgave 8.3" sheetId="3" r:id="rId3"/>
    <sheet name="Oppgave 8.4" sheetId="5" r:id="rId4"/>
    <sheet name="Oppgave 8.5" sheetId="4" r:id="rId5"/>
  </sheets>
  <calcPr calcId="152511"/>
</workbook>
</file>

<file path=xl/calcChain.xml><?xml version="1.0" encoding="utf-8"?>
<calcChain xmlns="http://schemas.openxmlformats.org/spreadsheetml/2006/main">
  <c r="N7" i="3" l="1"/>
  <c r="N8" i="3"/>
  <c r="N9" i="3"/>
  <c r="N10" i="3"/>
  <c r="N11" i="3"/>
  <c r="N12" i="3"/>
  <c r="N13" i="3"/>
  <c r="N14" i="3"/>
  <c r="N15" i="3"/>
  <c r="N16" i="3"/>
  <c r="N17" i="3"/>
  <c r="N18" i="3"/>
  <c r="N6" i="3"/>
  <c r="P8" i="2"/>
  <c r="P9" i="2"/>
  <c r="P10" i="2"/>
  <c r="P11" i="2"/>
  <c r="P12" i="2"/>
  <c r="P13" i="2"/>
  <c r="P14" i="2"/>
  <c r="P15" i="2"/>
  <c r="P16" i="2"/>
  <c r="P17" i="2"/>
  <c r="P18" i="2"/>
  <c r="P7" i="2"/>
  <c r="L7" i="1" l="1"/>
  <c r="L8" i="1"/>
  <c r="L9" i="1"/>
  <c r="L10" i="1"/>
  <c r="L11" i="1"/>
  <c r="L12" i="1"/>
  <c r="L13" i="1"/>
  <c r="L14" i="1"/>
  <c r="L15" i="1"/>
  <c r="L6" i="1"/>
</calcChain>
</file>

<file path=xl/sharedStrings.xml><?xml version="1.0" encoding="utf-8"?>
<sst xmlns="http://schemas.openxmlformats.org/spreadsheetml/2006/main" count="147" uniqueCount="80">
  <si>
    <t>Rad</t>
  </si>
  <si>
    <t>Dato</t>
  </si>
  <si>
    <t>Tekst</t>
  </si>
  <si>
    <t>IL Runar</t>
  </si>
  <si>
    <t>Varekjøp</t>
  </si>
  <si>
    <t>a)</t>
  </si>
  <si>
    <t>Varebil</t>
  </si>
  <si>
    <t>Britt Lund</t>
  </si>
  <si>
    <t>Bilhuset AS</t>
  </si>
  <si>
    <t>b)</t>
  </si>
  <si>
    <t>Inventar</t>
  </si>
  <si>
    <t>Konto</t>
  </si>
  <si>
    <t>Varekjøp per 10 dager</t>
  </si>
  <si>
    <t>Varekjøp per 15 dager</t>
  </si>
  <si>
    <t>Kreditnota</t>
  </si>
  <si>
    <t>Varesalg per 10 dager</t>
  </si>
  <si>
    <t>Nettgiro</t>
  </si>
  <si>
    <t>Varekjøp per 10 d</t>
  </si>
  <si>
    <t>Faktura per 15 d</t>
  </si>
  <si>
    <t>Varesalg per kontant</t>
  </si>
  <si>
    <t>Kontantrabatt</t>
  </si>
  <si>
    <t>Kjøp varebil</t>
  </si>
  <si>
    <t>Rabatt</t>
  </si>
  <si>
    <t>Kontorrekvisita</t>
  </si>
  <si>
    <t>Strøm</t>
  </si>
  <si>
    <t>Varesalg per 10 d</t>
  </si>
  <si>
    <t>Frimerker</t>
  </si>
  <si>
    <t>Kontorinventar</t>
  </si>
  <si>
    <t>Tilleggsspørsmål</t>
  </si>
  <si>
    <r>
      <t xml:space="preserve">Av plasshensyn føres kontorrekvisita (blekkpatroner), strøm og porto på konto </t>
    </r>
    <r>
      <rPr>
        <i/>
        <sz val="12"/>
        <rFont val="Times New Roman"/>
        <family val="1"/>
      </rPr>
      <t>7790 Andre driftskostnader</t>
    </r>
    <r>
      <rPr>
        <sz val="12"/>
        <rFont val="Times New Roman"/>
        <family val="1"/>
      </rPr>
      <t>.</t>
    </r>
  </si>
  <si>
    <t>Regnskapsførereren har glemt å føre kontantrabattene.</t>
  </si>
  <si>
    <t>Kontonavn</t>
  </si>
  <si>
    <t>Beløp</t>
  </si>
  <si>
    <t>31.12. Kontantrabatt ved betaling til Swix AS 9.12.</t>
  </si>
  <si>
    <t>31.12. Kontantrabatt ved betaling til Swix AS 14.12.</t>
  </si>
  <si>
    <t>Ved føring i et regnskapssystem vil vi angi den inngående merverdiavgiften med</t>
  </si>
  <si>
    <t>Mva-kode</t>
  </si>
  <si>
    <t>merverdiavgiftskode 1. Da blir føringen slik:</t>
  </si>
  <si>
    <r>
      <t xml:space="preserve">Da vil regnskapsprogrammet sørge for at konto </t>
    </r>
    <r>
      <rPr>
        <i/>
        <sz val="12"/>
        <rFont val="Times New Roman"/>
        <family val="1"/>
      </rPr>
      <t>2710 Inngående merverdiavgift</t>
    </r>
    <r>
      <rPr>
        <sz val="12"/>
        <rFont val="Times New Roman"/>
        <family val="1"/>
      </rPr>
      <t xml:space="preserve"> blir</t>
    </r>
  </si>
  <si>
    <t>Posteringer i 20x1</t>
  </si>
  <si>
    <t>31.12.</t>
  </si>
  <si>
    <t>c)</t>
  </si>
  <si>
    <t>Bank-</t>
  </si>
  <si>
    <t>innskudd</t>
  </si>
  <si>
    <t>Sport AS</t>
  </si>
  <si>
    <t xml:space="preserve">Norheim </t>
  </si>
  <si>
    <t xml:space="preserve">Salomon </t>
  </si>
  <si>
    <t>AS</t>
  </si>
  <si>
    <t>Utgående</t>
  </si>
  <si>
    <t>mva.</t>
  </si>
  <si>
    <t>Inngående</t>
  </si>
  <si>
    <t>Avg.pl.</t>
  </si>
  <si>
    <t>salg</t>
  </si>
  <si>
    <t>Kasse-</t>
  </si>
  <si>
    <t>kreditt</t>
  </si>
  <si>
    <t>Norge</t>
  </si>
  <si>
    <t xml:space="preserve">IBM </t>
  </si>
  <si>
    <t>Reklame AS</t>
  </si>
  <si>
    <t xml:space="preserve">City </t>
  </si>
  <si>
    <t>varesalg</t>
  </si>
  <si>
    <t>Salgs-</t>
  </si>
  <si>
    <t>kostnader</t>
  </si>
  <si>
    <t>Indrebø</t>
  </si>
  <si>
    <t xml:space="preserve">Eli </t>
  </si>
  <si>
    <t>Andre</t>
  </si>
  <si>
    <t>dr.kostn.</t>
  </si>
  <si>
    <t xml:space="preserve">Kontor </t>
  </si>
  <si>
    <t>Storgros-</t>
  </si>
  <si>
    <t>sisten AS</t>
  </si>
  <si>
    <t xml:space="preserve">Esso </t>
  </si>
  <si>
    <t>ekskl. mva.</t>
  </si>
  <si>
    <r>
      <t xml:space="preserve">kreditert for merverdiavgiften, og at konto </t>
    </r>
    <r>
      <rPr>
        <i/>
        <sz val="12"/>
        <rFont val="Times New Roman"/>
        <family val="1"/>
      </rPr>
      <t xml:space="preserve">4300 Varekjøp </t>
    </r>
    <r>
      <rPr>
        <sz val="12"/>
        <rFont val="Times New Roman"/>
        <family val="1"/>
      </rPr>
      <t xml:space="preserve">blir kreditert for beløpet </t>
    </r>
  </si>
  <si>
    <t>Oppgave 8.1</t>
  </si>
  <si>
    <t>Kontroll</t>
  </si>
  <si>
    <t>Oppgave 8.2</t>
  </si>
  <si>
    <t>Varebilens kostpris =</t>
  </si>
  <si>
    <t>Oppgave 8.3</t>
  </si>
  <si>
    <t>Debet/kredit</t>
  </si>
  <si>
    <t>Oppgave 8.4</t>
  </si>
  <si>
    <t>Oppgave 8.5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</si>
</sst>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kr&quot;\ * #,##0.00_-;\-&quot;kr&quot;\ * #,##0.00_-;_-&quot;kr&quot;\ * &quot;-&quot;??_-;_-@_-"/>
    <numFmt numFmtId="164" formatCode="d/m/;@"/>
    <numFmt numFmtId="165" formatCode="d/m/"/>
  </numFmts>
  <fonts count="8" x14ac:knownFonts="1">
    <font>
      <sz val="10"/>
      <name val="Arial"/>
    </font>
    <font>
      <sz val="10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i/>
      <sz val="12"/>
      <name val="Times New Roman"/>
      <family val="1"/>
    </font>
    <font>
      <b/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1" fillId="0" borderId="2" xfId="0" applyFont="1" applyBorder="1"/>
    <xf numFmtId="0" fontId="1" fillId="0" borderId="3" xfId="0" applyFont="1" applyBorder="1"/>
    <xf numFmtId="0" fontId="3" fillId="0" borderId="0" xfId="0" applyFont="1"/>
    <xf numFmtId="0" fontId="2" fillId="0" borderId="5" xfId="0" applyFont="1" applyBorder="1" applyAlignment="1">
      <alignment horizontal="center"/>
    </xf>
    <xf numFmtId="0" fontId="1" fillId="0" borderId="7" xfId="0" applyFont="1" applyBorder="1"/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49" fontId="1" fillId="0" borderId="5" xfId="0" applyNumberFormat="1" applyFont="1" applyBorder="1" applyAlignment="1">
      <alignment horizontal="center"/>
    </xf>
    <xf numFmtId="164" fontId="2" fillId="0" borderId="7" xfId="0" applyNumberFormat="1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49" fontId="2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2" fillId="0" borderId="6" xfId="0" applyFont="1" applyBorder="1"/>
    <xf numFmtId="0" fontId="1" fillId="0" borderId="5" xfId="0" applyFont="1" applyBorder="1"/>
    <xf numFmtId="0" fontId="2" fillId="0" borderId="0" xfId="1" applyFont="1"/>
    <xf numFmtId="0" fontId="3" fillId="0" borderId="0" xfId="1" applyFont="1"/>
    <xf numFmtId="1" fontId="1" fillId="0" borderId="6" xfId="1" applyNumberFormat="1" applyFont="1" applyBorder="1" applyAlignment="1">
      <alignment horizontal="center"/>
    </xf>
    <xf numFmtId="1" fontId="1" fillId="0" borderId="6" xfId="1" applyNumberFormat="1" applyFont="1" applyBorder="1"/>
    <xf numFmtId="49" fontId="1" fillId="0" borderId="5" xfId="1" applyNumberFormat="1" applyFont="1" applyBorder="1" applyAlignment="1">
      <alignment horizontal="center"/>
    </xf>
    <xf numFmtId="0" fontId="1" fillId="0" borderId="5" xfId="1" applyFont="1" applyBorder="1"/>
    <xf numFmtId="49" fontId="2" fillId="0" borderId="7" xfId="1" applyNumberFormat="1" applyFont="1" applyBorder="1" applyAlignment="1">
      <alignment horizontal="center"/>
    </xf>
    <xf numFmtId="0" fontId="2" fillId="0" borderId="7" xfId="1" applyFont="1" applyBorder="1"/>
    <xf numFmtId="0" fontId="2" fillId="0" borderId="5" xfId="1" applyFont="1" applyBorder="1" applyAlignment="1">
      <alignment horizontal="center"/>
    </xf>
    <xf numFmtId="164" fontId="2" fillId="0" borderId="2" xfId="1" applyNumberFormat="1" applyFont="1" applyBorder="1" applyAlignment="1">
      <alignment horizontal="right"/>
    </xf>
    <xf numFmtId="0" fontId="2" fillId="0" borderId="2" xfId="1" applyFont="1" applyBorder="1"/>
    <xf numFmtId="0" fontId="1" fillId="0" borderId="2" xfId="1" applyFont="1" applyBorder="1"/>
    <xf numFmtId="3" fontId="2" fillId="0" borderId="2" xfId="1" applyNumberFormat="1" applyFont="1" applyBorder="1"/>
    <xf numFmtId="164" fontId="2" fillId="0" borderId="3" xfId="1" applyNumberFormat="1" applyFont="1" applyBorder="1" applyAlignment="1">
      <alignment horizontal="right"/>
    </xf>
    <xf numFmtId="0" fontId="2" fillId="0" borderId="3" xfId="1" applyFont="1" applyBorder="1"/>
    <xf numFmtId="0" fontId="1" fillId="0" borderId="3" xfId="1" applyFont="1" applyBorder="1"/>
    <xf numFmtId="3" fontId="2" fillId="0" borderId="3" xfId="1" applyNumberFormat="1" applyFont="1" applyBorder="1"/>
    <xf numFmtId="164" fontId="2" fillId="0" borderId="16" xfId="1" applyNumberFormat="1" applyFont="1" applyBorder="1" applyAlignment="1">
      <alignment horizontal="right"/>
    </xf>
    <xf numFmtId="0" fontId="2" fillId="0" borderId="16" xfId="1" applyFont="1" applyBorder="1"/>
    <xf numFmtId="0" fontId="1" fillId="0" borderId="16" xfId="1" applyFont="1" applyBorder="1"/>
    <xf numFmtId="3" fontId="2" fillId="0" borderId="16" xfId="1" applyNumberFormat="1" applyFont="1" applyBorder="1"/>
    <xf numFmtId="3" fontId="2" fillId="0" borderId="17" xfId="1" applyNumberFormat="1" applyFont="1" applyBorder="1"/>
    <xf numFmtId="3" fontId="2" fillId="0" borderId="0" xfId="1" applyNumberFormat="1" applyFont="1"/>
    <xf numFmtId="49" fontId="2" fillId="0" borderId="11" xfId="1" applyNumberFormat="1" applyFont="1" applyBorder="1" applyAlignment="1">
      <alignment horizontal="center"/>
    </xf>
    <xf numFmtId="0" fontId="2" fillId="0" borderId="6" xfId="1" applyFont="1" applyBorder="1"/>
    <xf numFmtId="49" fontId="1" fillId="0" borderId="13" xfId="1" applyNumberFormat="1" applyFont="1" applyBorder="1" applyAlignment="1">
      <alignment horizontal="center"/>
    </xf>
    <xf numFmtId="0" fontId="3" fillId="0" borderId="8" xfId="1" applyFont="1" applyBorder="1"/>
    <xf numFmtId="0" fontId="3" fillId="0" borderId="7" xfId="1" applyFont="1" applyBorder="1"/>
    <xf numFmtId="164" fontId="2" fillId="0" borderId="4" xfId="1" applyNumberFormat="1" applyFont="1" applyBorder="1" applyAlignment="1">
      <alignment horizontal="right"/>
    </xf>
    <xf numFmtId="0" fontId="2" fillId="0" borderId="4" xfId="1" applyFont="1" applyBorder="1"/>
    <xf numFmtId="164" fontId="2" fillId="0" borderId="7" xfId="1" applyNumberFormat="1" applyFont="1" applyBorder="1"/>
    <xf numFmtId="0" fontId="1" fillId="0" borderId="7" xfId="1" applyFont="1" applyBorder="1"/>
    <xf numFmtId="164" fontId="3" fillId="0" borderId="0" xfId="1" applyNumberFormat="1" applyFont="1"/>
    <xf numFmtId="0" fontId="2" fillId="0" borderId="6" xfId="1" applyFont="1" applyBorder="1" applyAlignment="1">
      <alignment horizontal="center"/>
    </xf>
    <xf numFmtId="0" fontId="2" fillId="0" borderId="12" xfId="1" applyFont="1" applyBorder="1" applyAlignment="1">
      <alignment horizontal="left"/>
    </xf>
    <xf numFmtId="165" fontId="2" fillId="0" borderId="4" xfId="1" applyNumberFormat="1" applyFont="1" applyBorder="1" applyAlignment="1" applyProtection="1">
      <alignment horizontal="right"/>
      <protection locked="0"/>
    </xf>
    <xf numFmtId="0" fontId="2" fillId="0" borderId="4" xfId="1" applyFont="1" applyBorder="1" applyProtection="1">
      <protection locked="0"/>
    </xf>
    <xf numFmtId="165" fontId="2" fillId="0" borderId="3" xfId="1" applyNumberFormat="1" applyFont="1" applyBorder="1" applyAlignment="1" applyProtection="1">
      <alignment horizontal="right"/>
      <protection locked="0"/>
    </xf>
    <xf numFmtId="0" fontId="2" fillId="0" borderId="3" xfId="1" applyFont="1" applyBorder="1" applyAlignment="1" applyProtection="1">
      <alignment horizontal="left"/>
      <protection locked="0"/>
    </xf>
    <xf numFmtId="165" fontId="2" fillId="0" borderId="16" xfId="1" applyNumberFormat="1" applyFont="1" applyBorder="1" applyAlignment="1" applyProtection="1">
      <alignment horizontal="right"/>
      <protection locked="0"/>
    </xf>
    <xf numFmtId="0" fontId="2" fillId="0" borderId="16" xfId="1" applyFont="1" applyBorder="1" applyAlignment="1" applyProtection="1">
      <alignment horizontal="left"/>
      <protection locked="0"/>
    </xf>
    <xf numFmtId="0" fontId="2" fillId="0" borderId="0" xfId="0" applyFont="1"/>
    <xf numFmtId="0" fontId="4" fillId="0" borderId="0" xfId="0" applyFont="1"/>
    <xf numFmtId="0" fontId="4" fillId="0" borderId="0" xfId="1" applyFont="1"/>
    <xf numFmtId="0" fontId="7" fillId="0" borderId="0" xfId="1" applyFont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9" xfId="0" applyFont="1" applyBorder="1"/>
    <xf numFmtId="0" fontId="2" fillId="0" borderId="18" xfId="0" applyFont="1" applyBorder="1"/>
    <xf numFmtId="44" fontId="2" fillId="0" borderId="1" xfId="0" applyNumberFormat="1" applyFont="1" applyBorder="1"/>
    <xf numFmtId="49" fontId="2" fillId="0" borderId="5" xfId="1" applyNumberFormat="1" applyFont="1" applyBorder="1" applyAlignment="1" applyProtection="1">
      <alignment horizontal="center"/>
    </xf>
    <xf numFmtId="49" fontId="2" fillId="0" borderId="14" xfId="1" applyNumberFormat="1" applyFont="1" applyBorder="1" applyProtection="1"/>
    <xf numFmtId="0" fontId="2" fillId="0" borderId="15" xfId="1" applyFont="1" applyBorder="1"/>
    <xf numFmtId="1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2" fillId="0" borderId="7" xfId="0" applyNumberFormat="1" applyFont="1" applyFill="1" applyBorder="1"/>
    <xf numFmtId="1" fontId="2" fillId="0" borderId="6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2" xfId="1" applyNumberFormat="1" applyFont="1" applyFill="1" applyBorder="1"/>
    <xf numFmtId="3" fontId="1" fillId="0" borderId="2" xfId="1" applyNumberFormat="1" applyFont="1" applyFill="1" applyBorder="1"/>
    <xf numFmtId="3" fontId="2" fillId="0" borderId="3" xfId="1" applyNumberFormat="1" applyFont="1" applyFill="1" applyBorder="1"/>
    <xf numFmtId="3" fontId="1" fillId="0" borderId="3" xfId="1" applyNumberFormat="1" applyFont="1" applyFill="1" applyBorder="1"/>
    <xf numFmtId="3" fontId="2" fillId="0" borderId="16" xfId="1" applyNumberFormat="1" applyFont="1" applyFill="1" applyBorder="1"/>
    <xf numFmtId="3" fontId="1" fillId="0" borderId="16" xfId="1" applyNumberFormat="1" applyFont="1" applyFill="1" applyBorder="1"/>
    <xf numFmtId="3" fontId="2" fillId="0" borderId="5" xfId="1" applyNumberFormat="1" applyFont="1" applyBorder="1" applyAlignment="1">
      <alignment horizontal="center"/>
    </xf>
    <xf numFmtId="1" fontId="2" fillId="0" borderId="6" xfId="1" applyNumberFormat="1" applyFont="1" applyBorder="1" applyAlignment="1">
      <alignment horizontal="center"/>
    </xf>
    <xf numFmtId="3" fontId="2" fillId="0" borderId="7" xfId="1" applyNumberFormat="1" applyFont="1" applyBorder="1" applyAlignment="1">
      <alignment horizontal="center"/>
    </xf>
    <xf numFmtId="3" fontId="2" fillId="0" borderId="7" xfId="1" applyNumberFormat="1" applyFont="1" applyFill="1" applyBorder="1"/>
    <xf numFmtId="1" fontId="2" fillId="0" borderId="6" xfId="1" applyNumberFormat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0" applyFont="1" applyFill="1"/>
    <xf numFmtId="0" fontId="1" fillId="0" borderId="12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1" fillId="0" borderId="15" xfId="0" applyFont="1" applyBorder="1" applyAlignment="1">
      <alignment horizontal="center" textRotation="90"/>
    </xf>
    <xf numFmtId="1" fontId="1" fillId="0" borderId="6" xfId="1" applyNumberFormat="1" applyFont="1" applyBorder="1" applyAlignment="1">
      <alignment horizontal="center" textRotation="90"/>
    </xf>
    <xf numFmtId="1" fontId="1" fillId="0" borderId="5" xfId="1" applyNumberFormat="1" applyFont="1" applyBorder="1" applyAlignment="1">
      <alignment horizontal="center" textRotation="90"/>
    </xf>
    <xf numFmtId="1" fontId="1" fillId="0" borderId="7" xfId="1" applyNumberFormat="1" applyFont="1" applyBorder="1" applyAlignment="1">
      <alignment horizontal="center" textRotation="90"/>
    </xf>
    <xf numFmtId="0" fontId="1" fillId="0" borderId="6" xfId="1" applyFont="1" applyBorder="1" applyAlignment="1">
      <alignment horizontal="center" textRotation="90"/>
    </xf>
    <xf numFmtId="0" fontId="1" fillId="0" borderId="5" xfId="1" applyFont="1" applyBorder="1" applyAlignment="1">
      <alignment horizontal="center" textRotation="90"/>
    </xf>
    <xf numFmtId="0" fontId="1" fillId="0" borderId="7" xfId="1" applyFont="1" applyBorder="1" applyAlignment="1">
      <alignment horizontal="center" textRotation="90"/>
    </xf>
    <xf numFmtId="0" fontId="1" fillId="0" borderId="12" xfId="1" applyFont="1" applyBorder="1" applyAlignment="1">
      <alignment horizontal="center" textRotation="90"/>
    </xf>
    <xf numFmtId="0" fontId="1" fillId="0" borderId="14" xfId="1" applyFont="1" applyBorder="1" applyAlignment="1">
      <alignment horizontal="center" textRotation="90"/>
    </xf>
    <xf numFmtId="0" fontId="1" fillId="0" borderId="15" xfId="1" applyFont="1" applyBorder="1" applyAlignment="1">
      <alignment horizontal="center" textRotation="90"/>
    </xf>
    <xf numFmtId="0" fontId="2" fillId="0" borderId="5" xfId="0" applyFont="1" applyBorder="1"/>
    <xf numFmtId="0" fontId="2" fillId="0" borderId="7" xfId="0" applyFont="1" applyBorder="1"/>
    <xf numFmtId="3" fontId="2" fillId="0" borderId="2" xfId="0" applyNumberFormat="1" applyFont="1" applyBorder="1"/>
    <xf numFmtId="3" fontId="2" fillId="0" borderId="3" xfId="0" applyNumberFormat="1" applyFont="1" applyBorder="1"/>
    <xf numFmtId="3" fontId="2" fillId="0" borderId="16" xfId="0" applyNumberFormat="1" applyFont="1" applyBorder="1"/>
    <xf numFmtId="0" fontId="2" fillId="0" borderId="5" xfId="1" applyFont="1" applyBorder="1"/>
    <xf numFmtId="0" fontId="2" fillId="0" borderId="20" xfId="1" applyFont="1" applyBorder="1"/>
    <xf numFmtId="0" fontId="2" fillId="0" borderId="21" xfId="1" applyFont="1" applyBorder="1"/>
    <xf numFmtId="0" fontId="2" fillId="0" borderId="2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showGridLines="0" showZeros="0" zoomScaleNormal="100" workbookViewId="0">
      <selection activeCell="P13" sqref="P13"/>
    </sheetView>
  </sheetViews>
  <sheetFormatPr baseColWidth="10" defaultRowHeight="15" x14ac:dyDescent="0.2"/>
  <cols>
    <col min="1" max="1" width="6" style="3" bestFit="1" customWidth="1"/>
    <col min="2" max="2" width="21.140625" style="3" customWidth="1"/>
    <col min="3" max="3" width="3.28515625" style="3" bestFit="1" customWidth="1"/>
    <col min="4" max="11" width="9.85546875" style="3" customWidth="1"/>
    <col min="12" max="14" width="8.7109375" style="3" customWidth="1"/>
    <col min="15" max="21" width="9.7109375" style="3" customWidth="1"/>
    <col min="22" max="16384" width="11.42578125" style="3"/>
  </cols>
  <sheetData>
    <row r="1" spans="1:12" s="58" customFormat="1" ht="15.75" x14ac:dyDescent="0.25">
      <c r="A1" s="59" t="s">
        <v>72</v>
      </c>
    </row>
    <row r="2" spans="1:12" s="58" customFormat="1" ht="15.75" x14ac:dyDescent="0.25">
      <c r="A2" s="59"/>
    </row>
    <row r="3" spans="1:12" s="58" customFormat="1" ht="15.75" x14ac:dyDescent="0.25">
      <c r="A3" s="13" t="s">
        <v>1</v>
      </c>
      <c r="B3" s="15" t="s">
        <v>2</v>
      </c>
      <c r="C3" s="94" t="s">
        <v>0</v>
      </c>
      <c r="D3" s="78">
        <v>10001</v>
      </c>
      <c r="E3" s="78">
        <v>1920</v>
      </c>
      <c r="F3" s="78">
        <v>20001</v>
      </c>
      <c r="G3" s="80">
        <v>20002</v>
      </c>
      <c r="H3" s="80">
        <v>2700</v>
      </c>
      <c r="I3" s="78">
        <v>2710</v>
      </c>
      <c r="J3" s="80">
        <v>3000</v>
      </c>
      <c r="K3" s="80">
        <v>4300</v>
      </c>
      <c r="L3" s="80" t="s">
        <v>73</v>
      </c>
    </row>
    <row r="4" spans="1:12" s="58" customFormat="1" ht="15.75" x14ac:dyDescent="0.25">
      <c r="A4" s="8"/>
      <c r="B4" s="16"/>
      <c r="C4" s="95"/>
      <c r="D4" s="79" t="s">
        <v>3</v>
      </c>
      <c r="E4" s="79" t="s">
        <v>42</v>
      </c>
      <c r="F4" s="79" t="s">
        <v>45</v>
      </c>
      <c r="G4" s="4" t="s">
        <v>46</v>
      </c>
      <c r="H4" s="4" t="s">
        <v>48</v>
      </c>
      <c r="I4" s="79" t="s">
        <v>50</v>
      </c>
      <c r="J4" s="4" t="s">
        <v>51</v>
      </c>
      <c r="K4" s="4" t="s">
        <v>4</v>
      </c>
      <c r="L4" s="106"/>
    </row>
    <row r="5" spans="1:12" s="58" customFormat="1" ht="15.75" x14ac:dyDescent="0.25">
      <c r="A5" s="14"/>
      <c r="B5" s="14"/>
      <c r="C5" s="96"/>
      <c r="D5" s="74"/>
      <c r="E5" s="74" t="s">
        <v>43</v>
      </c>
      <c r="F5" s="74" t="s">
        <v>44</v>
      </c>
      <c r="G5" s="74" t="s">
        <v>47</v>
      </c>
      <c r="H5" s="74" t="s">
        <v>49</v>
      </c>
      <c r="I5" s="74" t="s">
        <v>49</v>
      </c>
      <c r="J5" s="74" t="s">
        <v>52</v>
      </c>
      <c r="K5" s="74"/>
      <c r="L5" s="107"/>
    </row>
    <row r="6" spans="1:12" s="58" customFormat="1" ht="15.75" x14ac:dyDescent="0.25">
      <c r="A6" s="6">
        <v>43500</v>
      </c>
      <c r="B6" s="11" t="s">
        <v>12</v>
      </c>
      <c r="C6" s="1">
        <v>1</v>
      </c>
      <c r="D6" s="75"/>
      <c r="E6" s="75"/>
      <c r="F6" s="75"/>
      <c r="G6" s="75"/>
      <c r="H6" s="75"/>
      <c r="I6" s="75"/>
      <c r="J6" s="75"/>
      <c r="K6" s="75"/>
      <c r="L6" s="108">
        <f>SUM(D6:K6)</f>
        <v>0</v>
      </c>
    </row>
    <row r="7" spans="1:12" s="58" customFormat="1" ht="15.75" x14ac:dyDescent="0.25">
      <c r="A7" s="7">
        <v>43501</v>
      </c>
      <c r="B7" s="12" t="s">
        <v>13</v>
      </c>
      <c r="C7" s="2">
        <v>2</v>
      </c>
      <c r="D7" s="76"/>
      <c r="E7" s="76"/>
      <c r="F7" s="76"/>
      <c r="G7" s="76"/>
      <c r="H7" s="76"/>
      <c r="I7" s="76"/>
      <c r="J7" s="76"/>
      <c r="K7" s="76"/>
      <c r="L7" s="109">
        <f t="shared" ref="L7:L15" si="0">SUM(D7:K7)</f>
        <v>0</v>
      </c>
    </row>
    <row r="8" spans="1:12" s="58" customFormat="1" ht="15.75" x14ac:dyDescent="0.25">
      <c r="A8" s="7">
        <v>43505</v>
      </c>
      <c r="B8" s="12" t="s">
        <v>14</v>
      </c>
      <c r="C8" s="2">
        <v>3</v>
      </c>
      <c r="D8" s="76"/>
      <c r="E8" s="76"/>
      <c r="F8" s="76"/>
      <c r="G8" s="76"/>
      <c r="H8" s="76"/>
      <c r="I8" s="76"/>
      <c r="J8" s="76"/>
      <c r="K8" s="76"/>
      <c r="L8" s="109">
        <f t="shared" si="0"/>
        <v>0</v>
      </c>
    </row>
    <row r="9" spans="1:12" s="58" customFormat="1" ht="15.75" x14ac:dyDescent="0.25">
      <c r="A9" s="7">
        <v>43509</v>
      </c>
      <c r="B9" s="12" t="s">
        <v>15</v>
      </c>
      <c r="C9" s="2">
        <v>4</v>
      </c>
      <c r="D9" s="76"/>
      <c r="E9" s="76"/>
      <c r="F9" s="76"/>
      <c r="G9" s="76"/>
      <c r="H9" s="76"/>
      <c r="I9" s="76"/>
      <c r="J9" s="76"/>
      <c r="K9" s="76"/>
      <c r="L9" s="109">
        <f t="shared" si="0"/>
        <v>0</v>
      </c>
    </row>
    <row r="10" spans="1:12" s="58" customFormat="1" ht="15.75" x14ac:dyDescent="0.25">
      <c r="A10" s="7">
        <v>43510</v>
      </c>
      <c r="B10" s="12" t="s">
        <v>16</v>
      </c>
      <c r="C10" s="2">
        <v>5</v>
      </c>
      <c r="D10" s="76"/>
      <c r="E10" s="76"/>
      <c r="F10" s="76"/>
      <c r="G10" s="76"/>
      <c r="H10" s="76"/>
      <c r="I10" s="76"/>
      <c r="J10" s="76"/>
      <c r="K10" s="76"/>
      <c r="L10" s="109">
        <f t="shared" si="0"/>
        <v>0</v>
      </c>
    </row>
    <row r="11" spans="1:12" s="58" customFormat="1" ht="15.75" x14ac:dyDescent="0.25">
      <c r="A11" s="7">
        <v>43512</v>
      </c>
      <c r="B11" s="12" t="s">
        <v>14</v>
      </c>
      <c r="C11" s="2">
        <v>6</v>
      </c>
      <c r="D11" s="76"/>
      <c r="E11" s="76"/>
      <c r="F11" s="76"/>
      <c r="G11" s="76"/>
      <c r="H11" s="76"/>
      <c r="I11" s="76"/>
      <c r="J11" s="76"/>
      <c r="K11" s="76"/>
      <c r="L11" s="109">
        <f t="shared" si="0"/>
        <v>0</v>
      </c>
    </row>
    <row r="12" spans="1:12" s="58" customFormat="1" ht="15.75" x14ac:dyDescent="0.25">
      <c r="A12" s="7">
        <v>43513</v>
      </c>
      <c r="B12" s="12" t="s">
        <v>14</v>
      </c>
      <c r="C12" s="2">
        <v>7</v>
      </c>
      <c r="D12" s="76"/>
      <c r="E12" s="76"/>
      <c r="F12" s="76"/>
      <c r="G12" s="76"/>
      <c r="H12" s="76"/>
      <c r="I12" s="76"/>
      <c r="J12" s="76"/>
      <c r="K12" s="76"/>
      <c r="L12" s="109">
        <f t="shared" si="0"/>
        <v>0</v>
      </c>
    </row>
    <row r="13" spans="1:12" s="58" customFormat="1" ht="15.75" x14ac:dyDescent="0.25">
      <c r="A13" s="7">
        <v>43516</v>
      </c>
      <c r="B13" s="12" t="s">
        <v>16</v>
      </c>
      <c r="C13" s="2">
        <v>8</v>
      </c>
      <c r="D13" s="76"/>
      <c r="E13" s="76"/>
      <c r="F13" s="76"/>
      <c r="G13" s="76"/>
      <c r="H13" s="76"/>
      <c r="I13" s="76"/>
      <c r="J13" s="76"/>
      <c r="K13" s="76"/>
      <c r="L13" s="109">
        <f t="shared" si="0"/>
        <v>0</v>
      </c>
    </row>
    <row r="14" spans="1:12" s="58" customFormat="1" ht="15.75" x14ac:dyDescent="0.25">
      <c r="A14" s="7">
        <v>43519</v>
      </c>
      <c r="B14" s="12" t="s">
        <v>16</v>
      </c>
      <c r="C14" s="2">
        <v>9</v>
      </c>
      <c r="D14" s="76"/>
      <c r="E14" s="76"/>
      <c r="F14" s="76"/>
      <c r="G14" s="76"/>
      <c r="H14" s="76"/>
      <c r="I14" s="76"/>
      <c r="J14" s="76"/>
      <c r="K14" s="76"/>
      <c r="L14" s="109">
        <f t="shared" si="0"/>
        <v>0</v>
      </c>
    </row>
    <row r="15" spans="1:12" s="58" customFormat="1" ht="15.75" x14ac:dyDescent="0.25">
      <c r="A15" s="9"/>
      <c r="B15" s="10"/>
      <c r="C15" s="5">
        <v>10</v>
      </c>
      <c r="D15" s="77"/>
      <c r="E15" s="77"/>
      <c r="F15" s="77"/>
      <c r="G15" s="77"/>
      <c r="H15" s="77"/>
      <c r="I15" s="77"/>
      <c r="J15" s="77"/>
      <c r="K15" s="77"/>
      <c r="L15" s="110">
        <f t="shared" si="0"/>
        <v>0</v>
      </c>
    </row>
    <row r="16" spans="1:12" s="58" customFormat="1" ht="15.75" x14ac:dyDescent="0.25">
      <c r="A16" s="59"/>
    </row>
  </sheetData>
  <mergeCells count="1">
    <mergeCell ref="C3:C5"/>
  </mergeCells>
  <phoneticPr fontId="0" type="noConversion"/>
  <pageMargins left="0.39370078740157483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8.1</oddHeader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zoomScaleNormal="100" workbookViewId="0">
      <selection activeCell="R12" sqref="R12"/>
    </sheetView>
  </sheetViews>
  <sheetFormatPr baseColWidth="10" defaultRowHeight="15" x14ac:dyDescent="0.2"/>
  <cols>
    <col min="1" max="1" width="6" style="18" bestFit="1" customWidth="1"/>
    <col min="2" max="2" width="19.5703125" style="18" bestFit="1" customWidth="1"/>
    <col min="3" max="3" width="3.28515625" style="18" bestFit="1" customWidth="1"/>
    <col min="4" max="12" width="12" style="18" customWidth="1"/>
    <col min="13" max="13" width="3.28515625" style="18" customWidth="1"/>
    <col min="14" max="15" width="12" style="18" customWidth="1"/>
    <col min="16" max="25" width="9.7109375" style="18" customWidth="1"/>
    <col min="26" max="26" width="10.28515625" style="18" bestFit="1" customWidth="1"/>
    <col min="27" max="16384" width="11.42578125" style="18"/>
  </cols>
  <sheetData>
    <row r="1" spans="1:16" ht="15.75" x14ac:dyDescent="0.25">
      <c r="A1" s="60" t="s">
        <v>74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s="17" customFormat="1" ht="15.75" x14ac:dyDescent="0.25"/>
    <row r="3" spans="1:16" s="17" customFormat="1" ht="15.75" x14ac:dyDescent="0.25">
      <c r="A3" s="17" t="s">
        <v>5</v>
      </c>
    </row>
    <row r="4" spans="1:16" s="17" customFormat="1" ht="15.75" x14ac:dyDescent="0.25">
      <c r="A4" s="19"/>
      <c r="B4" s="20"/>
      <c r="C4" s="100" t="s">
        <v>0</v>
      </c>
      <c r="D4" s="70">
        <v>1230</v>
      </c>
      <c r="E4" s="70">
        <v>10001</v>
      </c>
      <c r="F4" s="70">
        <v>2380</v>
      </c>
      <c r="G4" s="70">
        <v>20001</v>
      </c>
      <c r="H4" s="70">
        <v>20002</v>
      </c>
      <c r="I4" s="70">
        <v>20003</v>
      </c>
      <c r="J4" s="70">
        <v>2700</v>
      </c>
      <c r="K4" s="70">
        <v>2710</v>
      </c>
      <c r="L4" s="70">
        <v>3000</v>
      </c>
      <c r="M4" s="97" t="s">
        <v>0</v>
      </c>
      <c r="N4" s="70">
        <v>4300</v>
      </c>
      <c r="O4" s="50">
        <v>7300</v>
      </c>
      <c r="P4" s="50" t="s">
        <v>73</v>
      </c>
    </row>
    <row r="5" spans="1:16" s="17" customFormat="1" ht="15.75" x14ac:dyDescent="0.25">
      <c r="A5" s="21"/>
      <c r="B5" s="22"/>
      <c r="C5" s="101"/>
      <c r="D5" s="87" t="s">
        <v>6</v>
      </c>
      <c r="E5" s="87" t="s">
        <v>7</v>
      </c>
      <c r="F5" s="87" t="s">
        <v>53</v>
      </c>
      <c r="G5" s="87" t="s">
        <v>56</v>
      </c>
      <c r="H5" s="87" t="s">
        <v>8</v>
      </c>
      <c r="I5" s="87" t="s">
        <v>58</v>
      </c>
      <c r="J5" s="25" t="s">
        <v>48</v>
      </c>
      <c r="K5" s="87" t="s">
        <v>50</v>
      </c>
      <c r="L5" s="87" t="s">
        <v>51</v>
      </c>
      <c r="M5" s="98"/>
      <c r="N5" s="87" t="s">
        <v>4</v>
      </c>
      <c r="O5" s="87" t="s">
        <v>60</v>
      </c>
      <c r="P5" s="111"/>
    </row>
    <row r="6" spans="1:16" s="17" customFormat="1" ht="15.75" x14ac:dyDescent="0.25">
      <c r="A6" s="23" t="s">
        <v>1</v>
      </c>
      <c r="B6" s="24" t="s">
        <v>2</v>
      </c>
      <c r="C6" s="102"/>
      <c r="D6" s="71"/>
      <c r="E6" s="71"/>
      <c r="F6" s="71" t="s">
        <v>54</v>
      </c>
      <c r="G6" s="71" t="s">
        <v>55</v>
      </c>
      <c r="H6" s="71"/>
      <c r="I6" s="71" t="s">
        <v>57</v>
      </c>
      <c r="J6" s="71" t="s">
        <v>49</v>
      </c>
      <c r="K6" s="71" t="s">
        <v>49</v>
      </c>
      <c r="L6" s="71" t="s">
        <v>59</v>
      </c>
      <c r="M6" s="99"/>
      <c r="N6" s="71"/>
      <c r="O6" s="71" t="s">
        <v>61</v>
      </c>
      <c r="P6" s="24"/>
    </row>
    <row r="7" spans="1:16" s="17" customFormat="1" ht="15.75" x14ac:dyDescent="0.25">
      <c r="A7" s="26">
        <v>43500</v>
      </c>
      <c r="B7" s="27" t="s">
        <v>17</v>
      </c>
      <c r="C7" s="28">
        <v>1</v>
      </c>
      <c r="D7" s="29"/>
      <c r="E7" s="81"/>
      <c r="F7" s="81"/>
      <c r="G7" s="81"/>
      <c r="H7" s="81"/>
      <c r="I7" s="81"/>
      <c r="J7" s="81"/>
      <c r="K7" s="81"/>
      <c r="L7" s="81"/>
      <c r="M7" s="82">
        <v>1</v>
      </c>
      <c r="N7" s="81"/>
      <c r="O7" s="81"/>
      <c r="P7" s="29">
        <f>SUM(D7:L7)+N7+O7</f>
        <v>0</v>
      </c>
    </row>
    <row r="8" spans="1:16" s="17" customFormat="1" ht="15.75" x14ac:dyDescent="0.25">
      <c r="A8" s="30">
        <v>43503</v>
      </c>
      <c r="B8" s="31" t="s">
        <v>18</v>
      </c>
      <c r="C8" s="32">
        <v>2</v>
      </c>
      <c r="D8" s="33"/>
      <c r="E8" s="83"/>
      <c r="F8" s="83"/>
      <c r="G8" s="83"/>
      <c r="H8" s="83"/>
      <c r="I8" s="83"/>
      <c r="J8" s="83"/>
      <c r="K8" s="83"/>
      <c r="L8" s="83"/>
      <c r="M8" s="84">
        <v>2</v>
      </c>
      <c r="N8" s="83"/>
      <c r="O8" s="83"/>
      <c r="P8" s="33">
        <f t="shared" ref="P8:P18" si="0">SUM(D8:L8)+N8+O8</f>
        <v>0</v>
      </c>
    </row>
    <row r="9" spans="1:16" s="17" customFormat="1" ht="15.75" x14ac:dyDescent="0.25">
      <c r="A9" s="30">
        <v>43506</v>
      </c>
      <c r="B9" s="31" t="s">
        <v>19</v>
      </c>
      <c r="C9" s="32">
        <v>3</v>
      </c>
      <c r="D9" s="33"/>
      <c r="E9" s="83"/>
      <c r="F9" s="83"/>
      <c r="G9" s="83"/>
      <c r="H9" s="83"/>
      <c r="I9" s="83"/>
      <c r="J9" s="83"/>
      <c r="K9" s="83"/>
      <c r="L9" s="83"/>
      <c r="M9" s="84">
        <v>3</v>
      </c>
      <c r="N9" s="83"/>
      <c r="O9" s="83"/>
      <c r="P9" s="33">
        <f t="shared" si="0"/>
        <v>0</v>
      </c>
    </row>
    <row r="10" spans="1:16" s="17" customFormat="1" ht="15.75" x14ac:dyDescent="0.25">
      <c r="A10" s="30">
        <v>43507</v>
      </c>
      <c r="B10" s="31" t="s">
        <v>16</v>
      </c>
      <c r="C10" s="32">
        <v>4</v>
      </c>
      <c r="D10" s="33"/>
      <c r="E10" s="83"/>
      <c r="F10" s="83"/>
      <c r="G10" s="83"/>
      <c r="H10" s="83"/>
      <c r="I10" s="83"/>
      <c r="J10" s="83"/>
      <c r="K10" s="83"/>
      <c r="L10" s="83"/>
      <c r="M10" s="84">
        <v>4</v>
      </c>
      <c r="N10" s="83"/>
      <c r="O10" s="83"/>
      <c r="P10" s="33">
        <f t="shared" si="0"/>
        <v>0</v>
      </c>
    </row>
    <row r="11" spans="1:16" s="17" customFormat="1" ht="15.75" x14ac:dyDescent="0.25">
      <c r="A11" s="30">
        <v>43507</v>
      </c>
      <c r="B11" s="31" t="s">
        <v>20</v>
      </c>
      <c r="C11" s="32">
        <v>5</v>
      </c>
      <c r="D11" s="33"/>
      <c r="E11" s="83"/>
      <c r="F11" s="83"/>
      <c r="G11" s="83"/>
      <c r="H11" s="83"/>
      <c r="I11" s="83"/>
      <c r="J11" s="83"/>
      <c r="K11" s="83"/>
      <c r="L11" s="83"/>
      <c r="M11" s="84">
        <v>5</v>
      </c>
      <c r="N11" s="83"/>
      <c r="O11" s="83"/>
      <c r="P11" s="33">
        <f t="shared" si="0"/>
        <v>0</v>
      </c>
    </row>
    <row r="12" spans="1:16" s="17" customFormat="1" ht="15.75" x14ac:dyDescent="0.25">
      <c r="A12" s="30">
        <v>43510</v>
      </c>
      <c r="B12" s="31" t="s">
        <v>16</v>
      </c>
      <c r="C12" s="32">
        <v>6</v>
      </c>
      <c r="D12" s="33"/>
      <c r="E12" s="83"/>
      <c r="F12" s="83"/>
      <c r="G12" s="83"/>
      <c r="H12" s="83"/>
      <c r="I12" s="83"/>
      <c r="J12" s="83"/>
      <c r="K12" s="83"/>
      <c r="L12" s="83"/>
      <c r="M12" s="84">
        <v>6</v>
      </c>
      <c r="N12" s="83"/>
      <c r="O12" s="83"/>
      <c r="P12" s="33">
        <f t="shared" si="0"/>
        <v>0</v>
      </c>
    </row>
    <row r="13" spans="1:16" s="17" customFormat="1" ht="15.75" x14ac:dyDescent="0.25">
      <c r="A13" s="30">
        <v>43510</v>
      </c>
      <c r="B13" s="31" t="s">
        <v>20</v>
      </c>
      <c r="C13" s="32">
        <v>7</v>
      </c>
      <c r="D13" s="33"/>
      <c r="E13" s="83"/>
      <c r="F13" s="83"/>
      <c r="G13" s="83"/>
      <c r="H13" s="83"/>
      <c r="I13" s="83"/>
      <c r="J13" s="83"/>
      <c r="K13" s="83"/>
      <c r="L13" s="83"/>
      <c r="M13" s="84">
        <v>7</v>
      </c>
      <c r="N13" s="83"/>
      <c r="O13" s="83"/>
      <c r="P13" s="33">
        <f t="shared" si="0"/>
        <v>0</v>
      </c>
    </row>
    <row r="14" spans="1:16" s="17" customFormat="1" ht="15.75" x14ac:dyDescent="0.25">
      <c r="A14" s="30">
        <v>43512</v>
      </c>
      <c r="B14" s="31" t="s">
        <v>21</v>
      </c>
      <c r="C14" s="32">
        <v>8</v>
      </c>
      <c r="D14" s="33"/>
      <c r="E14" s="83"/>
      <c r="F14" s="83"/>
      <c r="G14" s="83"/>
      <c r="H14" s="83"/>
      <c r="I14" s="83"/>
      <c r="J14" s="83"/>
      <c r="K14" s="83"/>
      <c r="L14" s="83"/>
      <c r="M14" s="84">
        <v>8</v>
      </c>
      <c r="N14" s="83"/>
      <c r="O14" s="83"/>
      <c r="P14" s="33">
        <f t="shared" si="0"/>
        <v>0</v>
      </c>
    </row>
    <row r="15" spans="1:16" s="17" customFormat="1" ht="15.75" x14ac:dyDescent="0.25">
      <c r="A15" s="30">
        <v>43513</v>
      </c>
      <c r="B15" s="31" t="s">
        <v>16</v>
      </c>
      <c r="C15" s="32">
        <v>9</v>
      </c>
      <c r="D15" s="33"/>
      <c r="E15" s="83"/>
      <c r="F15" s="83"/>
      <c r="G15" s="83"/>
      <c r="H15" s="83"/>
      <c r="I15" s="83"/>
      <c r="J15" s="83"/>
      <c r="K15" s="83"/>
      <c r="L15" s="83"/>
      <c r="M15" s="84">
        <v>9</v>
      </c>
      <c r="N15" s="83"/>
      <c r="O15" s="83"/>
      <c r="P15" s="33">
        <f t="shared" si="0"/>
        <v>0</v>
      </c>
    </row>
    <row r="16" spans="1:16" s="17" customFormat="1" ht="15.75" x14ac:dyDescent="0.25">
      <c r="A16" s="30">
        <v>43513</v>
      </c>
      <c r="B16" s="31" t="s">
        <v>22</v>
      </c>
      <c r="C16" s="32">
        <v>10</v>
      </c>
      <c r="D16" s="33"/>
      <c r="E16" s="83"/>
      <c r="F16" s="83"/>
      <c r="G16" s="83"/>
      <c r="H16" s="83"/>
      <c r="I16" s="83"/>
      <c r="J16" s="83"/>
      <c r="K16" s="83"/>
      <c r="L16" s="83"/>
      <c r="M16" s="84">
        <v>10</v>
      </c>
      <c r="N16" s="83"/>
      <c r="O16" s="83"/>
      <c r="P16" s="33">
        <f t="shared" si="0"/>
        <v>0</v>
      </c>
    </row>
    <row r="17" spans="1:16" s="17" customFormat="1" ht="15.75" x14ac:dyDescent="0.25">
      <c r="A17" s="30">
        <v>43518</v>
      </c>
      <c r="B17" s="31" t="s">
        <v>16</v>
      </c>
      <c r="C17" s="32">
        <v>11</v>
      </c>
      <c r="D17" s="33"/>
      <c r="E17" s="83"/>
      <c r="F17" s="83"/>
      <c r="G17" s="83"/>
      <c r="H17" s="83"/>
      <c r="I17" s="83"/>
      <c r="J17" s="83"/>
      <c r="K17" s="83"/>
      <c r="L17" s="83"/>
      <c r="M17" s="84">
        <v>11</v>
      </c>
      <c r="N17" s="83"/>
      <c r="O17" s="83"/>
      <c r="P17" s="33">
        <f t="shared" si="0"/>
        <v>0</v>
      </c>
    </row>
    <row r="18" spans="1:16" s="17" customFormat="1" ht="15.75" x14ac:dyDescent="0.25">
      <c r="A18" s="34">
        <v>43518</v>
      </c>
      <c r="B18" s="35" t="s">
        <v>22</v>
      </c>
      <c r="C18" s="36">
        <v>12</v>
      </c>
      <c r="D18" s="37"/>
      <c r="E18" s="85"/>
      <c r="F18" s="85"/>
      <c r="G18" s="85"/>
      <c r="H18" s="85"/>
      <c r="I18" s="85"/>
      <c r="J18" s="85"/>
      <c r="K18" s="85"/>
      <c r="L18" s="85"/>
      <c r="M18" s="86">
        <v>12</v>
      </c>
      <c r="N18" s="85"/>
      <c r="O18" s="85"/>
      <c r="P18" s="37">
        <f t="shared" si="0"/>
        <v>0</v>
      </c>
    </row>
    <row r="19" spans="1:16" s="17" customFormat="1" ht="15.75" x14ac:dyDescent="0.25"/>
    <row r="20" spans="1:16" s="17" customFormat="1" ht="15.75" x14ac:dyDescent="0.25"/>
    <row r="21" spans="1:16" s="17" customFormat="1" ht="15.75" x14ac:dyDescent="0.25">
      <c r="A21" s="17" t="s">
        <v>9</v>
      </c>
      <c r="B21" s="112" t="s">
        <v>75</v>
      </c>
      <c r="C21" s="112"/>
      <c r="D21" s="112"/>
      <c r="E21" s="112"/>
      <c r="F21" s="38"/>
      <c r="J21" s="39"/>
    </row>
    <row r="22" spans="1:16" s="17" customFormat="1" ht="15.75" x14ac:dyDescent="0.25"/>
    <row r="23" spans="1:16" s="17" customFormat="1" ht="15.75" x14ac:dyDescent="0.25"/>
    <row r="24" spans="1:16" s="17" customFormat="1" ht="15.75" x14ac:dyDescent="0.25"/>
    <row r="25" spans="1:16" s="17" customFormat="1" ht="15.75" x14ac:dyDescent="0.25"/>
    <row r="26" spans="1:16" s="17" customFormat="1" ht="15.75" x14ac:dyDescent="0.25"/>
    <row r="27" spans="1:16" s="17" customFormat="1" ht="15.75" x14ac:dyDescent="0.25"/>
    <row r="28" spans="1:16" s="17" customFormat="1" ht="15.75" x14ac:dyDescent="0.25"/>
    <row r="29" spans="1:16" s="17" customFormat="1" ht="15.75" x14ac:dyDescent="0.25"/>
    <row r="30" spans="1:16" s="17" customFormat="1" ht="15.75" x14ac:dyDescent="0.25"/>
    <row r="31" spans="1:16" s="17" customFormat="1" ht="15.75" x14ac:dyDescent="0.25"/>
  </sheetData>
  <mergeCells count="2">
    <mergeCell ref="M4:M6"/>
    <mergeCell ref="C4:C6"/>
  </mergeCells>
  <pageMargins left="0.39370078740157483" right="0.3937007874015748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&amp;COppgave 8.2</oddHeader>
    <oddFooter>&amp;CSide &amp;P av &amp;N</oddFooter>
  </headerFooter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showZeros="0" zoomScaleNormal="100" workbookViewId="0">
      <selection activeCell="P15" sqref="P15"/>
    </sheetView>
  </sheetViews>
  <sheetFormatPr baseColWidth="10" defaultRowHeight="15" x14ac:dyDescent="0.2"/>
  <cols>
    <col min="1" max="1" width="6" style="18" bestFit="1" customWidth="1"/>
    <col min="2" max="2" width="19.85546875" style="18" bestFit="1" customWidth="1"/>
    <col min="3" max="3" width="3.28515625" style="18" bestFit="1" customWidth="1"/>
    <col min="4" max="13" width="10.28515625" style="18" customWidth="1"/>
    <col min="14" max="14" width="9.28515625" style="18" customWidth="1"/>
    <col min="15" max="25" width="9.7109375" style="18" customWidth="1"/>
    <col min="26" max="16384" width="11.42578125" style="18"/>
  </cols>
  <sheetData>
    <row r="1" spans="1:14" ht="15.75" x14ac:dyDescent="0.25">
      <c r="A1" s="60" t="s">
        <v>76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4" ht="15.75" x14ac:dyDescent="0.25">
      <c r="A2" s="60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15.75" x14ac:dyDescent="0.25">
      <c r="A3" s="40" t="s">
        <v>1</v>
      </c>
      <c r="B3" s="41" t="s">
        <v>2</v>
      </c>
      <c r="C3" s="103" t="s">
        <v>0</v>
      </c>
      <c r="D3" s="72">
        <v>1250</v>
      </c>
      <c r="E3" s="72">
        <v>10001</v>
      </c>
      <c r="F3" s="72">
        <v>2380</v>
      </c>
      <c r="G3" s="72">
        <v>20001</v>
      </c>
      <c r="H3" s="72">
        <v>20001</v>
      </c>
      <c r="I3" s="72">
        <v>2700</v>
      </c>
      <c r="J3" s="50">
        <v>2710</v>
      </c>
      <c r="K3" s="72">
        <v>3000</v>
      </c>
      <c r="L3" s="50">
        <v>4300</v>
      </c>
      <c r="M3" s="72">
        <v>7790</v>
      </c>
      <c r="N3" s="50" t="s">
        <v>73</v>
      </c>
    </row>
    <row r="4" spans="1:14" ht="15.75" x14ac:dyDescent="0.25">
      <c r="A4" s="42"/>
      <c r="B4" s="22"/>
      <c r="C4" s="104"/>
      <c r="D4" s="87" t="s">
        <v>10</v>
      </c>
      <c r="E4" s="87" t="s">
        <v>63</v>
      </c>
      <c r="F4" s="87" t="s">
        <v>53</v>
      </c>
      <c r="G4" s="87" t="s">
        <v>67</v>
      </c>
      <c r="H4" s="87" t="s">
        <v>66</v>
      </c>
      <c r="I4" s="87" t="s">
        <v>48</v>
      </c>
      <c r="J4" s="25" t="s">
        <v>50</v>
      </c>
      <c r="K4" s="87" t="s">
        <v>51</v>
      </c>
      <c r="L4" s="25" t="s">
        <v>4</v>
      </c>
      <c r="M4" s="87" t="s">
        <v>64</v>
      </c>
      <c r="N4" s="111"/>
    </row>
    <row r="5" spans="1:14" ht="15.75" x14ac:dyDescent="0.25">
      <c r="A5" s="43"/>
      <c r="B5" s="44"/>
      <c r="C5" s="105"/>
      <c r="D5" s="73"/>
      <c r="E5" s="73" t="s">
        <v>62</v>
      </c>
      <c r="F5" s="73" t="s">
        <v>54</v>
      </c>
      <c r="G5" s="73" t="s">
        <v>68</v>
      </c>
      <c r="H5" s="73" t="s">
        <v>47</v>
      </c>
      <c r="I5" s="73" t="s">
        <v>49</v>
      </c>
      <c r="J5" s="73" t="s">
        <v>49</v>
      </c>
      <c r="K5" s="73" t="s">
        <v>59</v>
      </c>
      <c r="L5" s="73"/>
      <c r="M5" s="73" t="s">
        <v>65</v>
      </c>
      <c r="N5" s="24"/>
    </row>
    <row r="6" spans="1:14" ht="15.75" x14ac:dyDescent="0.25">
      <c r="A6" s="45">
        <v>43468</v>
      </c>
      <c r="B6" s="46" t="s">
        <v>23</v>
      </c>
      <c r="C6" s="28">
        <v>1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29">
        <f>SUM(D6:M6)</f>
        <v>0</v>
      </c>
    </row>
    <row r="7" spans="1:14" ht="15.75" x14ac:dyDescent="0.25">
      <c r="A7" s="30">
        <v>43470</v>
      </c>
      <c r="B7" s="31" t="s">
        <v>24</v>
      </c>
      <c r="C7" s="32">
        <v>2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33">
        <f t="shared" ref="N7:N18" si="0">SUM(D7:M7)</f>
        <v>0</v>
      </c>
    </row>
    <row r="8" spans="1:14" ht="15.75" x14ac:dyDescent="0.25">
      <c r="A8" s="30">
        <v>43472</v>
      </c>
      <c r="B8" s="31" t="s">
        <v>25</v>
      </c>
      <c r="C8" s="32">
        <v>3</v>
      </c>
      <c r="D8" s="83"/>
      <c r="E8" s="83"/>
      <c r="F8" s="83"/>
      <c r="G8" s="83"/>
      <c r="H8" s="83"/>
      <c r="I8" s="83"/>
      <c r="J8" s="83"/>
      <c r="K8" s="83"/>
      <c r="L8" s="83"/>
      <c r="M8" s="83"/>
      <c r="N8" s="33">
        <f t="shared" si="0"/>
        <v>0</v>
      </c>
    </row>
    <row r="9" spans="1:14" ht="15.75" x14ac:dyDescent="0.25">
      <c r="A9" s="30">
        <v>43475</v>
      </c>
      <c r="B9" s="31" t="s">
        <v>4</v>
      </c>
      <c r="C9" s="32">
        <v>4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33">
        <f t="shared" si="0"/>
        <v>0</v>
      </c>
    </row>
    <row r="10" spans="1:14" ht="15.75" x14ac:dyDescent="0.25">
      <c r="A10" s="30">
        <v>43476</v>
      </c>
      <c r="B10" s="31" t="s">
        <v>16</v>
      </c>
      <c r="C10" s="32">
        <v>5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33">
        <f t="shared" si="0"/>
        <v>0</v>
      </c>
    </row>
    <row r="11" spans="1:14" ht="15.75" x14ac:dyDescent="0.25">
      <c r="A11" s="30">
        <v>43476</v>
      </c>
      <c r="B11" s="31" t="s">
        <v>20</v>
      </c>
      <c r="C11" s="32">
        <v>6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33">
        <f t="shared" si="0"/>
        <v>0</v>
      </c>
    </row>
    <row r="12" spans="1:14" ht="15.75" x14ac:dyDescent="0.25">
      <c r="A12" s="30">
        <v>15</v>
      </c>
      <c r="B12" s="31" t="s">
        <v>26</v>
      </c>
      <c r="C12" s="32">
        <v>7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33">
        <f t="shared" si="0"/>
        <v>0</v>
      </c>
    </row>
    <row r="13" spans="1:14" ht="15.75" x14ac:dyDescent="0.25">
      <c r="A13" s="30">
        <v>43482</v>
      </c>
      <c r="B13" s="31" t="s">
        <v>16</v>
      </c>
      <c r="C13" s="32">
        <v>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33">
        <f t="shared" si="0"/>
        <v>0</v>
      </c>
    </row>
    <row r="14" spans="1:14" ht="15.75" x14ac:dyDescent="0.25">
      <c r="A14" s="30">
        <v>43482</v>
      </c>
      <c r="B14" s="31" t="s">
        <v>20</v>
      </c>
      <c r="C14" s="32">
        <v>9</v>
      </c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33">
        <f t="shared" si="0"/>
        <v>0</v>
      </c>
    </row>
    <row r="15" spans="1:14" ht="15.75" x14ac:dyDescent="0.25">
      <c r="A15" s="30">
        <v>43485</v>
      </c>
      <c r="B15" s="31" t="s">
        <v>27</v>
      </c>
      <c r="C15" s="32">
        <v>10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33">
        <f t="shared" si="0"/>
        <v>0</v>
      </c>
    </row>
    <row r="16" spans="1:14" ht="15.75" x14ac:dyDescent="0.25">
      <c r="A16" s="30">
        <v>43485</v>
      </c>
      <c r="B16" s="31" t="s">
        <v>16</v>
      </c>
      <c r="C16" s="32">
        <v>11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33">
        <f t="shared" si="0"/>
        <v>0</v>
      </c>
    </row>
    <row r="17" spans="1:14" ht="15.75" x14ac:dyDescent="0.25">
      <c r="A17" s="30">
        <v>43485</v>
      </c>
      <c r="B17" s="31" t="s">
        <v>20</v>
      </c>
      <c r="C17" s="32">
        <v>12</v>
      </c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33">
        <f t="shared" si="0"/>
        <v>0</v>
      </c>
    </row>
    <row r="18" spans="1:14" ht="15.75" x14ac:dyDescent="0.25">
      <c r="A18" s="47"/>
      <c r="B18" s="24"/>
      <c r="C18" s="48">
        <v>13</v>
      </c>
      <c r="D18" s="90"/>
      <c r="E18" s="90"/>
      <c r="F18" s="90"/>
      <c r="G18" s="90"/>
      <c r="H18" s="90"/>
      <c r="I18" s="90"/>
      <c r="J18" s="90"/>
      <c r="K18" s="90"/>
      <c r="L18" s="90"/>
      <c r="M18" s="90"/>
      <c r="N18" s="37">
        <f t="shared" si="0"/>
        <v>0</v>
      </c>
    </row>
    <row r="19" spans="1:14" ht="15.75" x14ac:dyDescent="0.25">
      <c r="A19" s="49"/>
      <c r="N19" s="17"/>
    </row>
    <row r="20" spans="1:14" ht="15.75" x14ac:dyDescent="0.25">
      <c r="A20" s="17" t="s">
        <v>29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</row>
    <row r="21" spans="1:14" ht="15.75" x14ac:dyDescent="0.25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</row>
    <row r="22" spans="1:14" ht="15.75" x14ac:dyDescent="0.25">
      <c r="A22" s="61" t="s">
        <v>28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5.75" x14ac:dyDescent="0.25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</row>
    <row r="24" spans="1:14" ht="15.75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7"/>
    </row>
  </sheetData>
  <mergeCells count="1">
    <mergeCell ref="C3:C5"/>
  </mergeCells>
  <pageMargins left="0.19685039370078741" right="0.19685039370078741" top="0.39370078740157483" bottom="0.39370078740157483" header="0.51181102362204722" footer="0.51181102362204722"/>
  <pageSetup paperSize="9" orientation="landscape" horizontalDpi="300" verticalDpi="300" r:id="rId1"/>
  <headerFooter alignWithMargins="0">
    <oddHeader>&amp;COppgave 8.3</oddHeader>
    <oddFooter>&amp;CSide &amp;P av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workbookViewId="0">
      <selection activeCell="I8" sqref="I8"/>
    </sheetView>
  </sheetViews>
  <sheetFormatPr baseColWidth="10" defaultRowHeight="15.75" x14ac:dyDescent="0.25"/>
  <cols>
    <col min="1" max="1" width="6.5703125" style="58" customWidth="1"/>
    <col min="2" max="2" width="12.7109375" style="58" customWidth="1"/>
    <col min="3" max="16384" width="11.42578125" style="58"/>
  </cols>
  <sheetData>
    <row r="1" spans="1:6" x14ac:dyDescent="0.25">
      <c r="A1" s="59" t="s">
        <v>78</v>
      </c>
    </row>
    <row r="3" spans="1:6" x14ac:dyDescent="0.25">
      <c r="A3" s="58" t="s">
        <v>5</v>
      </c>
      <c r="B3" s="58" t="s">
        <v>30</v>
      </c>
    </row>
    <row r="5" spans="1:6" x14ac:dyDescent="0.25">
      <c r="B5" s="58" t="s">
        <v>33</v>
      </c>
    </row>
    <row r="6" spans="1:6" x14ac:dyDescent="0.25">
      <c r="B6" s="62" t="s">
        <v>77</v>
      </c>
      <c r="C6" s="63" t="s">
        <v>11</v>
      </c>
      <c r="D6" s="64" t="s">
        <v>31</v>
      </c>
      <c r="E6" s="65"/>
      <c r="F6" s="63" t="s">
        <v>32</v>
      </c>
    </row>
    <row r="7" spans="1:6" x14ac:dyDescent="0.25">
      <c r="B7" s="62"/>
      <c r="C7" s="63"/>
      <c r="D7" s="64"/>
      <c r="E7" s="65"/>
      <c r="F7" s="66"/>
    </row>
    <row r="8" spans="1:6" x14ac:dyDescent="0.25">
      <c r="B8" s="62"/>
      <c r="C8" s="63"/>
      <c r="D8" s="64"/>
      <c r="E8" s="65"/>
      <c r="F8" s="66"/>
    </row>
    <row r="9" spans="1:6" x14ac:dyDescent="0.25">
      <c r="B9" s="62"/>
      <c r="C9" s="63"/>
      <c r="D9" s="64"/>
      <c r="E9" s="65"/>
      <c r="F9" s="66"/>
    </row>
    <row r="12" spans="1:6" x14ac:dyDescent="0.25">
      <c r="B12" s="58" t="s">
        <v>34</v>
      </c>
    </row>
    <row r="13" spans="1:6" x14ac:dyDescent="0.25">
      <c r="B13" s="62" t="s">
        <v>77</v>
      </c>
      <c r="C13" s="63" t="s">
        <v>11</v>
      </c>
      <c r="D13" s="64" t="s">
        <v>31</v>
      </c>
      <c r="E13" s="65"/>
      <c r="F13" s="63" t="s">
        <v>32</v>
      </c>
    </row>
    <row r="14" spans="1:6" x14ac:dyDescent="0.25">
      <c r="B14" s="62"/>
      <c r="C14" s="63"/>
      <c r="D14" s="64"/>
      <c r="E14" s="65"/>
      <c r="F14" s="66"/>
    </row>
    <row r="15" spans="1:6" x14ac:dyDescent="0.25">
      <c r="B15" s="62"/>
      <c r="C15" s="63"/>
      <c r="D15" s="64"/>
      <c r="E15" s="65"/>
      <c r="F15" s="66"/>
    </row>
    <row r="16" spans="1:6" x14ac:dyDescent="0.25">
      <c r="B16" s="62"/>
      <c r="C16" s="63"/>
      <c r="D16" s="64"/>
      <c r="E16" s="65"/>
      <c r="F16" s="66"/>
    </row>
    <row r="19" spans="1:7" x14ac:dyDescent="0.25">
      <c r="A19" s="93"/>
      <c r="B19" s="58" t="s">
        <v>35</v>
      </c>
    </row>
    <row r="20" spans="1:7" x14ac:dyDescent="0.25">
      <c r="A20" s="93"/>
      <c r="B20" s="58" t="s">
        <v>37</v>
      </c>
    </row>
    <row r="21" spans="1:7" x14ac:dyDescent="0.25">
      <c r="A21" s="93"/>
    </row>
    <row r="22" spans="1:7" x14ac:dyDescent="0.25">
      <c r="A22" s="93"/>
      <c r="B22" s="58" t="s">
        <v>33</v>
      </c>
    </row>
    <row r="23" spans="1:7" x14ac:dyDescent="0.25">
      <c r="A23" s="93"/>
      <c r="B23" s="62" t="s">
        <v>77</v>
      </c>
      <c r="C23" s="63" t="s">
        <v>11</v>
      </c>
      <c r="D23" s="64" t="s">
        <v>31</v>
      </c>
      <c r="E23" s="65"/>
      <c r="F23" s="63" t="s">
        <v>36</v>
      </c>
      <c r="G23" s="63" t="s">
        <v>32</v>
      </c>
    </row>
    <row r="24" spans="1:7" x14ac:dyDescent="0.25">
      <c r="A24" s="93"/>
      <c r="B24" s="62"/>
      <c r="C24" s="63"/>
      <c r="D24" s="64"/>
      <c r="E24" s="65"/>
      <c r="F24" s="63"/>
      <c r="G24" s="66"/>
    </row>
    <row r="25" spans="1:7" x14ac:dyDescent="0.25">
      <c r="A25" s="93"/>
      <c r="B25" s="62"/>
      <c r="C25" s="63"/>
      <c r="D25" s="64"/>
      <c r="E25" s="65"/>
      <c r="F25" s="63"/>
      <c r="G25" s="66"/>
    </row>
    <row r="26" spans="1:7" x14ac:dyDescent="0.25">
      <c r="A26" s="93"/>
    </row>
    <row r="27" spans="1:7" x14ac:dyDescent="0.25">
      <c r="A27" s="93"/>
      <c r="B27" s="58" t="s">
        <v>34</v>
      </c>
    </row>
    <row r="28" spans="1:7" x14ac:dyDescent="0.25">
      <c r="A28" s="93"/>
      <c r="B28" s="62" t="s">
        <v>77</v>
      </c>
      <c r="C28" s="63" t="s">
        <v>11</v>
      </c>
      <c r="D28" s="64" t="s">
        <v>31</v>
      </c>
      <c r="E28" s="65"/>
      <c r="F28" s="63" t="s">
        <v>36</v>
      </c>
      <c r="G28" s="63" t="s">
        <v>32</v>
      </c>
    </row>
    <row r="29" spans="1:7" x14ac:dyDescent="0.25">
      <c r="A29" s="93"/>
      <c r="B29" s="62"/>
      <c r="C29" s="63"/>
      <c r="D29" s="64"/>
      <c r="E29" s="65"/>
      <c r="F29" s="63"/>
      <c r="G29" s="66"/>
    </row>
    <row r="30" spans="1:7" x14ac:dyDescent="0.25">
      <c r="A30" s="93"/>
      <c r="B30" s="62"/>
      <c r="C30" s="63"/>
      <c r="D30" s="64"/>
      <c r="E30" s="65"/>
      <c r="F30" s="63"/>
      <c r="G30" s="66"/>
    </row>
    <row r="31" spans="1:7" x14ac:dyDescent="0.25">
      <c r="A31" s="93"/>
    </row>
    <row r="32" spans="1:7" x14ac:dyDescent="0.25">
      <c r="A32" s="93"/>
      <c r="B32" s="58" t="s">
        <v>38</v>
      </c>
    </row>
    <row r="33" spans="1:8" x14ac:dyDescent="0.25">
      <c r="A33" s="93"/>
      <c r="B33" s="58" t="s">
        <v>71</v>
      </c>
    </row>
    <row r="34" spans="1:8" x14ac:dyDescent="0.25">
      <c r="A34" s="93"/>
      <c r="B34" s="58" t="s">
        <v>70</v>
      </c>
    </row>
    <row r="36" spans="1:8" x14ac:dyDescent="0.25">
      <c r="A36" s="58" t="s">
        <v>9</v>
      </c>
      <c r="B36" s="114"/>
      <c r="C36" s="114"/>
      <c r="D36" s="114"/>
      <c r="E36" s="114"/>
      <c r="F36" s="114"/>
      <c r="G36" s="114"/>
      <c r="H36" s="114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&amp;CLøsning oppgave 8.4</oddHeader>
    <oddFooter>&amp;CSide &amp;P av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showGridLines="0" showZeros="0" tabSelected="1" zoomScaleNormal="75" workbookViewId="0">
      <selection activeCell="H13" sqref="H12:H13"/>
    </sheetView>
  </sheetViews>
  <sheetFormatPr baseColWidth="10" defaultRowHeight="15.75" x14ac:dyDescent="0.25"/>
  <cols>
    <col min="1" max="1" width="7" style="17" bestFit="1" customWidth="1"/>
    <col min="2" max="2" width="24.5703125" style="17" customWidth="1"/>
    <col min="3" max="5" width="10.28515625" style="17" customWidth="1"/>
    <col min="6" max="12" width="9.7109375" style="17" customWidth="1"/>
    <col min="13" max="15" width="9.5703125" style="17" customWidth="1"/>
    <col min="16" max="16" width="8.140625" style="17" bestFit="1" customWidth="1"/>
    <col min="17" max="16384" width="11.42578125" style="17"/>
  </cols>
  <sheetData>
    <row r="1" spans="1:11" x14ac:dyDescent="0.25">
      <c r="A1" s="60" t="s">
        <v>79</v>
      </c>
    </row>
    <row r="3" spans="1:11" x14ac:dyDescent="0.25">
      <c r="A3" s="17" t="s">
        <v>5</v>
      </c>
    </row>
    <row r="4" spans="1:11" x14ac:dyDescent="0.25">
      <c r="B4" s="113"/>
      <c r="C4" s="113"/>
      <c r="D4" s="113"/>
      <c r="E4" s="113"/>
      <c r="F4" s="113"/>
      <c r="G4" s="113"/>
      <c r="H4" s="113"/>
      <c r="I4" s="113"/>
      <c r="J4" s="113"/>
      <c r="K4" s="113"/>
    </row>
    <row r="6" spans="1:11" x14ac:dyDescent="0.25">
      <c r="A6" s="17" t="s">
        <v>9</v>
      </c>
    </row>
    <row r="8" spans="1:11" x14ac:dyDescent="0.25">
      <c r="A8" s="17" t="s">
        <v>39</v>
      </c>
    </row>
    <row r="9" spans="1:11" x14ac:dyDescent="0.25">
      <c r="A9" s="50" t="s">
        <v>1</v>
      </c>
      <c r="B9" s="51" t="s">
        <v>2</v>
      </c>
      <c r="C9" s="91">
        <v>20065</v>
      </c>
      <c r="D9" s="91">
        <v>2710</v>
      </c>
      <c r="E9" s="88">
        <v>4300</v>
      </c>
    </row>
    <row r="10" spans="1:11" ht="15.75" customHeight="1" x14ac:dyDescent="0.25">
      <c r="A10" s="67"/>
      <c r="B10" s="68"/>
      <c r="C10" s="92" t="s">
        <v>69</v>
      </c>
      <c r="D10" s="92" t="s">
        <v>50</v>
      </c>
      <c r="E10" s="25" t="s">
        <v>4</v>
      </c>
    </row>
    <row r="11" spans="1:11" x14ac:dyDescent="0.25">
      <c r="A11" s="24"/>
      <c r="B11" s="69"/>
      <c r="C11" s="89"/>
      <c r="D11" s="89"/>
      <c r="E11" s="89"/>
    </row>
    <row r="12" spans="1:11" x14ac:dyDescent="0.25">
      <c r="A12" s="52" t="s">
        <v>40</v>
      </c>
      <c r="B12" s="53" t="s">
        <v>14</v>
      </c>
      <c r="C12" s="29"/>
      <c r="D12" s="81"/>
      <c r="E12" s="81"/>
    </row>
    <row r="13" spans="1:11" x14ac:dyDescent="0.25">
      <c r="A13" s="54"/>
      <c r="B13" s="55"/>
      <c r="C13" s="33"/>
      <c r="D13" s="83"/>
      <c r="E13" s="83"/>
    </row>
    <row r="14" spans="1:11" x14ac:dyDescent="0.25">
      <c r="A14" s="56"/>
      <c r="B14" s="57"/>
      <c r="C14" s="37"/>
      <c r="D14" s="85"/>
      <c r="E14" s="85"/>
    </row>
    <row r="17" spans="1:5" x14ac:dyDescent="0.25">
      <c r="A17" s="17" t="s">
        <v>41</v>
      </c>
      <c r="B17" s="112"/>
      <c r="C17" s="112"/>
      <c r="D17" s="112"/>
      <c r="E17" s="112"/>
    </row>
  </sheetData>
  <pageMargins left="0.59055118110236227" right="0.59055118110236227" top="0.78740157480314965" bottom="0.74803149606299213" header="0.51181102362204722" footer="0.51181102362204722"/>
  <pageSetup paperSize="9" scale="95" orientation="landscape" horizontalDpi="300" verticalDpi="300" r:id="rId1"/>
  <headerFooter alignWithMargins="0">
    <oddHeader>&amp;COppgave 8.5&amp;RSide &amp;P av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Oppgave 8.1</vt:lpstr>
      <vt:lpstr>Oppgave 8.2</vt:lpstr>
      <vt:lpstr>Oppgave 8.3</vt:lpstr>
      <vt:lpstr>Oppgave 8.4</vt:lpstr>
      <vt:lpstr>Oppgave 8.5</vt:lpstr>
    </vt:vector>
  </TitlesOfParts>
  <Company>Høgskolen i Vestfold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Øystein  Hansen</dc:creator>
  <cp:lastModifiedBy>Øystein Hansen</cp:lastModifiedBy>
  <cp:lastPrinted>2009-08-17T10:37:52Z</cp:lastPrinted>
  <dcterms:created xsi:type="dcterms:W3CDTF">2004-06-20T13:54:21Z</dcterms:created>
  <dcterms:modified xsi:type="dcterms:W3CDTF">2020-07-25T11:29:15Z</dcterms:modified>
</cp:coreProperties>
</file>