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yldendal-my.sharepoint.com/personal/anne_kathrine_vikanes_gyldendal_no/Documents/Desktop/Grunleggenderegnskap/"/>
    </mc:Choice>
  </mc:AlternateContent>
  <xr:revisionPtr revIDLastSave="0" documentId="8_{474599CC-D785-407C-88CD-A59F90253920}" xr6:coauthVersionLast="36" xr6:coauthVersionMax="36" xr10:uidLastSave="{00000000-0000-0000-0000-000000000000}"/>
  <bookViews>
    <workbookView xWindow="0" yWindow="0" windowWidth="28800" windowHeight="12810" activeTab="2" xr2:uid="{00000000-000D-0000-FFFF-FFFF00000000}"/>
  </bookViews>
  <sheets>
    <sheet name="Oppgave 4.3" sheetId="1" r:id="rId1"/>
    <sheet name="Oppgave 4.4" sheetId="2" r:id="rId2"/>
    <sheet name="Oppgave 4.6" sheetId="3" r:id="rId3"/>
  </sheets>
  <definedNames>
    <definedName name="_xlnm.Print_Area" localSheetId="2">'Oppgave 4.6'!$A$1:$Y$29,'Oppgave 4.6'!$A$30:$M$99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5" i="3" l="1"/>
  <c r="J72" i="3"/>
  <c r="J67" i="3"/>
  <c r="E64" i="3"/>
  <c r="N50" i="3"/>
  <c r="M50" i="3"/>
  <c r="L50" i="3"/>
  <c r="K50" i="3"/>
  <c r="J50" i="3"/>
  <c r="I50" i="3"/>
  <c r="H50" i="3"/>
  <c r="G50" i="3"/>
  <c r="F50" i="3"/>
  <c r="E50" i="3"/>
  <c r="V20" i="3"/>
  <c r="U20" i="3"/>
  <c r="T20" i="3"/>
  <c r="S20" i="3"/>
  <c r="R20" i="3"/>
  <c r="Q20" i="3"/>
  <c r="P20" i="3"/>
  <c r="O20" i="3"/>
  <c r="M20" i="3"/>
  <c r="L20" i="3"/>
  <c r="K20" i="3"/>
  <c r="J20" i="3"/>
  <c r="I20" i="3"/>
  <c r="H20" i="3"/>
  <c r="G20" i="3"/>
  <c r="F20" i="3"/>
  <c r="E20" i="3"/>
  <c r="W19" i="3"/>
  <c r="N19" i="3"/>
  <c r="W18" i="3"/>
  <c r="N18" i="3"/>
  <c r="W17" i="3"/>
  <c r="N17" i="3"/>
  <c r="W16" i="3"/>
  <c r="N16" i="3"/>
  <c r="W15" i="3"/>
  <c r="N15" i="3"/>
  <c r="W14" i="3"/>
  <c r="N14" i="3"/>
  <c r="W13" i="3"/>
  <c r="N13" i="3"/>
  <c r="W12" i="3"/>
  <c r="N12" i="3"/>
  <c r="W11" i="3"/>
  <c r="N11" i="3"/>
  <c r="W10" i="3"/>
  <c r="N10" i="3"/>
  <c r="W9" i="3"/>
  <c r="N9" i="3"/>
  <c r="W8" i="3"/>
  <c r="N8" i="3"/>
  <c r="W7" i="3"/>
  <c r="N7" i="3"/>
  <c r="W6" i="3"/>
  <c r="N6" i="3"/>
  <c r="I16" i="2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5" i="1"/>
  <c r="E77" i="3" l="1"/>
  <c r="W20" i="3"/>
</calcChain>
</file>

<file path=xl/sharedStrings.xml><?xml version="1.0" encoding="utf-8"?>
<sst xmlns="http://schemas.openxmlformats.org/spreadsheetml/2006/main" count="152" uniqueCount="92">
  <si>
    <t>Bil.</t>
  </si>
  <si>
    <t>Lastebil</t>
  </si>
  <si>
    <t>Kontanter</t>
  </si>
  <si>
    <t>Bankinnskudd</t>
  </si>
  <si>
    <t>Banklån</t>
  </si>
  <si>
    <t>Kjøreinntekter</t>
  </si>
  <si>
    <t>Dato</t>
  </si>
  <si>
    <t>Tekst</t>
  </si>
  <si>
    <t>nr.</t>
  </si>
  <si>
    <t>Inngående balanse</t>
  </si>
  <si>
    <t>Renter og avdrag</t>
  </si>
  <si>
    <t>Betaler diesel</t>
  </si>
  <si>
    <t>Privatuttak</t>
  </si>
  <si>
    <t>Telefonregning</t>
  </si>
  <si>
    <t>Reparasjon</t>
  </si>
  <si>
    <t>Diesel, olje etc.</t>
  </si>
  <si>
    <t>Privat strøm</t>
  </si>
  <si>
    <t>Rad</t>
  </si>
  <si>
    <t>Bank-</t>
  </si>
  <si>
    <t>innskudd</t>
  </si>
  <si>
    <t>Egen-</t>
  </si>
  <si>
    <t>kapital</t>
  </si>
  <si>
    <t>Privat-</t>
  </si>
  <si>
    <t>konto</t>
  </si>
  <si>
    <t>Kjøre-</t>
  </si>
  <si>
    <t>inntekter</t>
  </si>
  <si>
    <t>Lastebil-</t>
  </si>
  <si>
    <t>kostnader</t>
  </si>
  <si>
    <t>Andre</t>
  </si>
  <si>
    <t>dr.kostn.</t>
  </si>
  <si>
    <t>Rente-</t>
  </si>
  <si>
    <t>Kontroll</t>
  </si>
  <si>
    <t>Saldobalanse</t>
  </si>
  <si>
    <t>a)</t>
  </si>
  <si>
    <t>b)</t>
  </si>
  <si>
    <t>c)</t>
  </si>
  <si>
    <t>Annen</t>
  </si>
  <si>
    <t>Kontor-</t>
  </si>
  <si>
    <t>Telefon</t>
  </si>
  <si>
    <t>personal-</t>
  </si>
  <si>
    <t>rekvisita</t>
  </si>
  <si>
    <t>og porto</t>
  </si>
  <si>
    <t>kostnad</t>
  </si>
  <si>
    <t>IB</t>
  </si>
  <si>
    <t>a) og b)</t>
  </si>
  <si>
    <t xml:space="preserve">Rad </t>
  </si>
  <si>
    <t>Varebil</t>
  </si>
  <si>
    <t>Inventar</t>
  </si>
  <si>
    <t>Billån</t>
  </si>
  <si>
    <t>Prov.-</t>
  </si>
  <si>
    <t>Små-</t>
  </si>
  <si>
    <t>Telefon og</t>
  </si>
  <si>
    <t>Varebil-</t>
  </si>
  <si>
    <t>Reise-</t>
  </si>
  <si>
    <t>Salgs-</t>
  </si>
  <si>
    <t>Andre dr.-</t>
  </si>
  <si>
    <t>anskaffelser</t>
  </si>
  <si>
    <t>porto</t>
  </si>
  <si>
    <t>Nr.</t>
  </si>
  <si>
    <t>Konto</t>
  </si>
  <si>
    <t>Bilag</t>
  </si>
  <si>
    <t>Saldo-</t>
  </si>
  <si>
    <t>Posteringer</t>
  </si>
  <si>
    <t>Resultat</t>
  </si>
  <si>
    <t>Balanse</t>
  </si>
  <si>
    <t>balanse</t>
  </si>
  <si>
    <t xml:space="preserve">Inventar </t>
  </si>
  <si>
    <t>Egenkapital</t>
  </si>
  <si>
    <t>Privatkonto</t>
  </si>
  <si>
    <t>Provisjonsinntekter</t>
  </si>
  <si>
    <t>Småanskaffelser</t>
  </si>
  <si>
    <t>Kontorrekvisita</t>
  </si>
  <si>
    <t>Telefon og porto</t>
  </si>
  <si>
    <t>Varebilkostnader</t>
  </si>
  <si>
    <t>Reisekostnader</t>
  </si>
  <si>
    <t>Salgskostnader</t>
  </si>
  <si>
    <t>Andre driftskostn.</t>
  </si>
  <si>
    <t>Renteinntekter</t>
  </si>
  <si>
    <t>Rentekostnader</t>
  </si>
  <si>
    <t>Resultatregnskap for 20x1</t>
  </si>
  <si>
    <t>Balanse per 31.12.20x1</t>
  </si>
  <si>
    <t>Inntekter</t>
  </si>
  <si>
    <t>Eiendeler</t>
  </si>
  <si>
    <t>Sum inntekter</t>
  </si>
  <si>
    <t>Kostnader</t>
  </si>
  <si>
    <t>Sum eiendeler</t>
  </si>
  <si>
    <t>Egenkapital og gjeld</t>
  </si>
  <si>
    <t>Sum egenkapital og gjeld</t>
  </si>
  <si>
    <t>Sum kostnader</t>
  </si>
  <si>
    <t>Overskudd</t>
  </si>
  <si>
    <t>d)</t>
  </si>
  <si>
    <t>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</si>
</sst>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"/>
    <numFmt numFmtId="165" formatCode="d/m/;@"/>
  </numFmts>
  <fonts count="10" x14ac:knownFonts="1">
    <font>
      <sz val="10"/>
      <name val="Arial"/>
    </font>
    <font>
      <sz val="12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3" fontId="1" fillId="0" borderId="1" xfId="0" applyNumberFormat="1" applyFont="1" applyBorder="1"/>
    <xf numFmtId="3" fontId="1" fillId="0" borderId="1" xfId="0" applyNumberFormat="1" applyFont="1" applyFill="1" applyBorder="1"/>
    <xf numFmtId="0" fontId="1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/>
      <protection locked="0"/>
    </xf>
    <xf numFmtId="3" fontId="1" fillId="0" borderId="3" xfId="0" applyNumberFormat="1" applyFont="1" applyBorder="1"/>
    <xf numFmtId="3" fontId="1" fillId="0" borderId="3" xfId="0" applyNumberFormat="1" applyFont="1" applyFill="1" applyBorder="1"/>
    <xf numFmtId="0" fontId="1" fillId="0" borderId="2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3" fontId="1" fillId="0" borderId="5" xfId="0" applyNumberFormat="1" applyFont="1" applyBorder="1"/>
    <xf numFmtId="3" fontId="1" fillId="0" borderId="5" xfId="0" applyNumberFormat="1" applyFont="1" applyFill="1" applyBorder="1"/>
    <xf numFmtId="0" fontId="4" fillId="0" borderId="0" xfId="0" applyFont="1"/>
    <xf numFmtId="1" fontId="1" fillId="0" borderId="6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 applyProtection="1">
      <alignment horizontal="right"/>
    </xf>
    <xf numFmtId="0" fontId="1" fillId="0" borderId="9" xfId="0" applyFont="1" applyBorder="1" applyProtection="1"/>
    <xf numFmtId="0" fontId="1" fillId="0" borderId="8" xfId="0" applyFont="1" applyBorder="1" applyProtection="1"/>
    <xf numFmtId="3" fontId="1" fillId="0" borderId="8" xfId="0" applyNumberFormat="1" applyFont="1" applyBorder="1"/>
    <xf numFmtId="0" fontId="6" fillId="0" borderId="1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0" fontId="5" fillId="0" borderId="8" xfId="0" applyFont="1" applyBorder="1" applyAlignment="1" applyProtection="1">
      <alignment horizontal="center"/>
    </xf>
    <xf numFmtId="1" fontId="1" fillId="0" borderId="11" xfId="0" applyNumberFormat="1" applyFont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1" fontId="1" fillId="0" borderId="12" xfId="0" applyNumberFormat="1" applyFont="1" applyBorder="1"/>
    <xf numFmtId="0" fontId="1" fillId="0" borderId="13" xfId="0" quotePrefix="1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Protection="1">
      <protection locked="0"/>
    </xf>
    <xf numFmtId="0" fontId="1" fillId="0" borderId="6" xfId="0" applyFont="1" applyBorder="1" applyAlignment="1">
      <alignment horizontal="center"/>
    </xf>
    <xf numFmtId="49" fontId="3" fillId="0" borderId="10" xfId="0" applyNumberFormat="1" applyFont="1" applyBorder="1" applyAlignment="1" applyProtection="1">
      <alignment horizontal="center"/>
    </xf>
    <xf numFmtId="0" fontId="2" fillId="0" borderId="7" xfId="0" applyFont="1" applyBorder="1"/>
    <xf numFmtId="0" fontId="1" fillId="0" borderId="6" xfId="0" applyFont="1" applyBorder="1" applyAlignment="1">
      <alignment horizontal="left"/>
    </xf>
    <xf numFmtId="49" fontId="3" fillId="0" borderId="10" xfId="0" applyNumberFormat="1" applyFont="1" applyBorder="1" applyProtection="1"/>
    <xf numFmtId="164" fontId="1" fillId="0" borderId="16" xfId="0" applyNumberFormat="1" applyFont="1" applyBorder="1" applyAlignment="1" applyProtection="1">
      <alignment horizontal="right"/>
      <protection locked="0"/>
    </xf>
    <xf numFmtId="164" fontId="1" fillId="0" borderId="3" xfId="0" applyNumberFormat="1" applyFont="1" applyBorder="1" applyAlignment="1" applyProtection="1">
      <alignment horizontal="right"/>
      <protection locked="0"/>
    </xf>
    <xf numFmtId="164" fontId="1" fillId="0" borderId="5" xfId="0" applyNumberFormat="1" applyFont="1" applyBorder="1" applyAlignment="1" applyProtection="1">
      <alignment horizontal="right"/>
      <protection locked="0"/>
    </xf>
    <xf numFmtId="3" fontId="1" fillId="0" borderId="10" xfId="0" applyNumberFormat="1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3" fontId="1" fillId="0" borderId="16" xfId="0" applyNumberFormat="1" applyFont="1" applyBorder="1"/>
    <xf numFmtId="3" fontId="1" fillId="0" borderId="10" xfId="0" applyNumberFormat="1" applyFont="1" applyBorder="1"/>
    <xf numFmtId="3" fontId="1" fillId="0" borderId="10" xfId="0" applyNumberFormat="1" applyFont="1" applyFill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6" xfId="0" quotePrefix="1" applyFont="1" applyBorder="1" applyAlignment="1" applyProtection="1">
      <alignment horizontal="center"/>
    </xf>
    <xf numFmtId="49" fontId="1" fillId="0" borderId="17" xfId="0" applyNumberFormat="1" applyFont="1" applyBorder="1" applyAlignment="1" applyProtection="1">
      <alignment horizontal="center"/>
    </xf>
    <xf numFmtId="49" fontId="1" fillId="0" borderId="10" xfId="0" applyNumberFormat="1" applyFont="1" applyBorder="1" applyProtection="1"/>
    <xf numFmtId="0" fontId="1" fillId="0" borderId="10" xfId="0" applyFont="1" applyBorder="1" applyAlignment="1" applyProtection="1">
      <alignment horizontal="center"/>
    </xf>
    <xf numFmtId="0" fontId="1" fillId="0" borderId="17" xfId="0" applyFont="1" applyBorder="1"/>
    <xf numFmtId="3" fontId="1" fillId="0" borderId="17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7" xfId="0" applyFont="1" applyBorder="1"/>
    <xf numFmtId="0" fontId="1" fillId="0" borderId="7" xfId="0" applyFont="1" applyBorder="1" applyAlignment="1" applyProtection="1">
      <alignment horizontal="center"/>
    </xf>
    <xf numFmtId="0" fontId="1" fillId="0" borderId="19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164" fontId="1" fillId="0" borderId="20" xfId="0" applyNumberFormat="1" applyFont="1" applyBorder="1" applyAlignment="1" applyProtection="1">
      <alignment horizontal="right"/>
      <protection locked="0"/>
    </xf>
    <xf numFmtId="0" fontId="1" fillId="0" borderId="20" xfId="0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center"/>
      <protection locked="0"/>
    </xf>
    <xf numFmtId="3" fontId="1" fillId="0" borderId="20" xfId="0" applyNumberFormat="1" applyFont="1" applyBorder="1"/>
    <xf numFmtId="3" fontId="1" fillId="0" borderId="20" xfId="0" applyNumberFormat="1" applyFont="1" applyFill="1" applyBorder="1"/>
    <xf numFmtId="0" fontId="1" fillId="0" borderId="11" xfId="0" applyFont="1" applyBorder="1" applyAlignment="1">
      <alignment horizontal="left"/>
    </xf>
    <xf numFmtId="49" fontId="3" fillId="0" borderId="17" xfId="0" applyNumberFormat="1" applyFont="1" applyBorder="1" applyAlignment="1" applyProtection="1">
      <alignment horizontal="center"/>
    </xf>
    <xf numFmtId="0" fontId="3" fillId="0" borderId="17" xfId="0" applyFont="1" applyBorder="1" applyProtection="1"/>
    <xf numFmtId="0" fontId="1" fillId="0" borderId="7" xfId="0" applyFont="1" applyBorder="1" applyAlignment="1">
      <alignment horizontal="center"/>
    </xf>
    <xf numFmtId="165" fontId="1" fillId="0" borderId="1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Protection="1">
      <protection locked="0"/>
    </xf>
    <xf numFmtId="165" fontId="1" fillId="0" borderId="3" xfId="0" applyNumberFormat="1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3" xfId="0" applyFont="1" applyBorder="1" applyProtection="1">
      <protection locked="0"/>
    </xf>
    <xf numFmtId="165" fontId="1" fillId="0" borderId="8" xfId="0" applyNumberFormat="1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center"/>
      <protection locked="0"/>
    </xf>
    <xf numFmtId="3" fontId="1" fillId="0" borderId="8" xfId="0" applyNumberFormat="1" applyFont="1" applyFill="1" applyBorder="1"/>
    <xf numFmtId="0" fontId="7" fillId="0" borderId="0" xfId="0" applyFont="1"/>
    <xf numFmtId="3" fontId="1" fillId="0" borderId="11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1" fontId="1" fillId="0" borderId="16" xfId="0" applyNumberFormat="1" applyFont="1" applyBorder="1" applyAlignment="1" applyProtection="1">
      <alignment horizontal="center"/>
      <protection locked="0"/>
    </xf>
    <xf numFmtId="0" fontId="2" fillId="0" borderId="23" xfId="0" applyFont="1" applyBorder="1"/>
    <xf numFmtId="0" fontId="2" fillId="0" borderId="24" xfId="0" applyFont="1" applyBorder="1"/>
    <xf numFmtId="3" fontId="1" fillId="0" borderId="16" xfId="0" applyNumberFormat="1" applyFont="1" applyFill="1" applyBorder="1"/>
    <xf numFmtId="3" fontId="1" fillId="0" borderId="15" xfId="0" applyNumberFormat="1" applyFont="1" applyFill="1" applyBorder="1"/>
    <xf numFmtId="3" fontId="1" fillId="0" borderId="19" xfId="0" applyNumberFormat="1" applyFont="1" applyBorder="1"/>
    <xf numFmtId="3" fontId="1" fillId="0" borderId="0" xfId="0" applyNumberFormat="1" applyFont="1" applyFill="1" applyBorder="1"/>
    <xf numFmtId="1" fontId="1" fillId="0" borderId="3" xfId="0" applyNumberFormat="1" applyFont="1" applyBorder="1" applyAlignment="1" applyProtection="1">
      <alignment horizontal="center"/>
      <protection locked="0"/>
    </xf>
    <xf numFmtId="0" fontId="2" fillId="0" borderId="2" xfId="0" applyFont="1" applyBorder="1"/>
    <xf numFmtId="0" fontId="2" fillId="0" borderId="25" xfId="0" applyFont="1" applyBorder="1"/>
    <xf numFmtId="3" fontId="1" fillId="0" borderId="2" xfId="0" applyNumberFormat="1" applyFont="1" applyFill="1" applyBorder="1"/>
    <xf numFmtId="3" fontId="1" fillId="0" borderId="25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" fontId="1" fillId="0" borderId="5" xfId="0" applyNumberFormat="1" applyFont="1" applyBorder="1" applyAlignment="1" applyProtection="1">
      <alignment horizontal="center"/>
    </xf>
    <xf numFmtId="0" fontId="1" fillId="0" borderId="4" xfId="0" applyFont="1" applyBorder="1" applyProtection="1"/>
    <xf numFmtId="3" fontId="1" fillId="0" borderId="26" xfId="0" applyNumberFormat="1" applyFont="1" applyFill="1" applyBorder="1"/>
    <xf numFmtId="3" fontId="1" fillId="0" borderId="27" xfId="0" applyNumberFormat="1" applyFont="1" applyBorder="1"/>
    <xf numFmtId="1" fontId="1" fillId="0" borderId="8" xfId="0" applyNumberFormat="1" applyFont="1" applyBorder="1" applyAlignment="1" applyProtection="1">
      <alignment horizontal="right"/>
    </xf>
    <xf numFmtId="0" fontId="1" fillId="0" borderId="28" xfId="0" applyFont="1" applyBorder="1" applyProtection="1"/>
    <xf numFmtId="0" fontId="2" fillId="0" borderId="9" xfId="0" applyFont="1" applyBorder="1"/>
    <xf numFmtId="0" fontId="2" fillId="0" borderId="29" xfId="0" applyFont="1" applyBorder="1"/>
    <xf numFmtId="3" fontId="1" fillId="0" borderId="9" xfId="0" applyNumberFormat="1" applyFont="1" applyFill="1" applyBorder="1"/>
    <xf numFmtId="3" fontId="1" fillId="0" borderId="29" xfId="0" applyNumberFormat="1" applyFont="1" applyBorder="1"/>
    <xf numFmtId="3" fontId="7" fillId="0" borderId="0" xfId="0" applyNumberFormat="1" applyFont="1" applyFill="1" applyBorder="1"/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3" fontId="1" fillId="0" borderId="0" xfId="0" applyNumberFormat="1" applyFont="1" applyAlignment="1">
      <alignment horizontal="left"/>
    </xf>
    <xf numFmtId="3" fontId="1" fillId="0" borderId="30" xfId="0" applyNumberFormat="1" applyFont="1" applyBorder="1"/>
    <xf numFmtId="0" fontId="9" fillId="0" borderId="0" xfId="0" applyFont="1"/>
    <xf numFmtId="3" fontId="1" fillId="0" borderId="0" xfId="0" applyNumberFormat="1" applyFont="1"/>
    <xf numFmtId="3" fontId="1" fillId="0" borderId="0" xfId="0" applyNumberFormat="1" applyFont="1" applyBorder="1"/>
    <xf numFmtId="0" fontId="1" fillId="0" borderId="0" xfId="0" applyFont="1" applyAlignment="1">
      <alignment horizontal="left"/>
    </xf>
    <xf numFmtId="3" fontId="1" fillId="0" borderId="28" xfId="0" applyNumberFormat="1" applyFont="1" applyBorder="1"/>
    <xf numFmtId="3" fontId="1" fillId="0" borderId="31" xfId="0" applyNumberFormat="1" applyFont="1" applyBorder="1"/>
    <xf numFmtId="3" fontId="1" fillId="0" borderId="32" xfId="0" applyNumberFormat="1" applyFont="1" applyBorder="1"/>
    <xf numFmtId="0" fontId="1" fillId="0" borderId="0" xfId="0" applyFont="1" applyBorder="1"/>
    <xf numFmtId="2" fontId="1" fillId="0" borderId="0" xfId="0" applyNumberFormat="1" applyFont="1" applyBorder="1"/>
    <xf numFmtId="1" fontId="1" fillId="0" borderId="0" xfId="0" applyNumberFormat="1" applyFont="1" applyBorder="1"/>
    <xf numFmtId="3" fontId="1" fillId="0" borderId="22" xfId="0" applyNumberFormat="1" applyFont="1" applyBorder="1"/>
    <xf numFmtId="1" fontId="5" fillId="0" borderId="6" xfId="0" applyNumberFormat="1" applyFont="1" applyBorder="1" applyAlignment="1">
      <alignment textRotation="90"/>
    </xf>
    <xf numFmtId="0" fontId="0" fillId="0" borderId="10" xfId="0" applyBorder="1" applyAlignment="1">
      <alignment textRotation="90"/>
    </xf>
    <xf numFmtId="0" fontId="0" fillId="0" borderId="7" xfId="0" applyBorder="1" applyAlignment="1">
      <alignment textRotation="90"/>
    </xf>
    <xf numFmtId="0" fontId="3" fillId="0" borderId="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2" xfId="0" applyFont="1" applyBorder="1" applyAlignment="1" applyProtection="1">
      <alignment horizontal="center" textRotation="90"/>
    </xf>
    <xf numFmtId="0" fontId="3" fillId="0" borderId="13" xfId="0" applyFont="1" applyBorder="1" applyAlignment="1" applyProtection="1">
      <alignment horizontal="center" textRotation="90"/>
    </xf>
    <xf numFmtId="0" fontId="3" fillId="0" borderId="14" xfId="0" applyFont="1" applyBorder="1" applyAlignment="1" applyProtection="1">
      <alignment horizontal="center" textRotation="90"/>
    </xf>
    <xf numFmtId="0" fontId="3" fillId="0" borderId="6" xfId="0" applyFont="1" applyBorder="1" applyAlignment="1" applyProtection="1">
      <alignment horizontal="center" textRotation="90"/>
    </xf>
    <xf numFmtId="0" fontId="3" fillId="0" borderId="10" xfId="0" applyFont="1" applyBorder="1" applyAlignment="1" applyProtection="1">
      <alignment horizontal="center" textRotation="90"/>
    </xf>
    <xf numFmtId="0" fontId="3" fillId="0" borderId="7" xfId="0" applyFont="1" applyBorder="1" applyAlignment="1" applyProtection="1">
      <alignment horizontal="center" textRotation="90"/>
    </xf>
    <xf numFmtId="0" fontId="1" fillId="0" borderId="21" xfId="0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showGridLines="0" showZeros="0" topLeftCell="A2" zoomScaleNormal="100" workbookViewId="0">
      <selection activeCell="T15" sqref="T15"/>
    </sheetView>
  </sheetViews>
  <sheetFormatPr baseColWidth="10" defaultRowHeight="15.75" x14ac:dyDescent="0.25"/>
  <cols>
    <col min="1" max="1" width="5.5703125" style="2" bestFit="1" customWidth="1"/>
    <col min="2" max="2" width="20.85546875" style="2" bestFit="1" customWidth="1"/>
    <col min="3" max="3" width="3.85546875" style="2" bestFit="1" customWidth="1"/>
    <col min="4" max="4" width="3.140625" style="2" customWidth="1"/>
    <col min="5" max="15" width="9.5703125" style="2" customWidth="1"/>
    <col min="16" max="16" width="3.28515625" style="2" customWidth="1"/>
    <col min="17" max="20" width="11.42578125" style="1"/>
    <col min="21" max="16384" width="11.42578125" style="2"/>
  </cols>
  <sheetData>
    <row r="1" spans="1:15" x14ac:dyDescent="0.25">
      <c r="A1" s="1"/>
    </row>
    <row r="2" spans="1:15" ht="15.75" customHeight="1" x14ac:dyDescent="0.25">
      <c r="A2" s="33" t="s">
        <v>6</v>
      </c>
      <c r="B2" s="36" t="s">
        <v>7</v>
      </c>
      <c r="C2" s="29"/>
      <c r="D2" s="127" t="s">
        <v>17</v>
      </c>
      <c r="E2" s="16">
        <v>1230</v>
      </c>
      <c r="F2" s="16">
        <v>1900</v>
      </c>
      <c r="G2" s="16">
        <v>1920</v>
      </c>
      <c r="H2" s="16">
        <v>2050</v>
      </c>
      <c r="I2" s="16">
        <v>2060</v>
      </c>
      <c r="J2" s="16">
        <v>2240</v>
      </c>
      <c r="K2" s="27">
        <v>3100</v>
      </c>
      <c r="L2" s="16">
        <v>7090</v>
      </c>
      <c r="M2" s="43">
        <v>7790</v>
      </c>
      <c r="N2" s="27">
        <v>8150</v>
      </c>
      <c r="O2" s="33" t="s">
        <v>31</v>
      </c>
    </row>
    <row r="3" spans="1:15" ht="15.75" customHeight="1" x14ac:dyDescent="0.25">
      <c r="A3" s="34"/>
      <c r="B3" s="37"/>
      <c r="C3" s="30" t="s">
        <v>0</v>
      </c>
      <c r="D3" s="128"/>
      <c r="E3" s="41" t="s">
        <v>1</v>
      </c>
      <c r="F3" s="41" t="s">
        <v>2</v>
      </c>
      <c r="G3" s="41" t="s">
        <v>18</v>
      </c>
      <c r="H3" s="25" t="s">
        <v>20</v>
      </c>
      <c r="I3" s="41" t="s">
        <v>22</v>
      </c>
      <c r="J3" s="25" t="s">
        <v>4</v>
      </c>
      <c r="K3" s="44" t="s">
        <v>24</v>
      </c>
      <c r="L3" s="25" t="s">
        <v>26</v>
      </c>
      <c r="M3" s="42" t="s">
        <v>28</v>
      </c>
      <c r="N3" s="45" t="s">
        <v>30</v>
      </c>
      <c r="O3" s="50"/>
    </row>
    <row r="4" spans="1:15" x14ac:dyDescent="0.25">
      <c r="A4" s="35"/>
      <c r="B4" s="35"/>
      <c r="C4" s="31" t="s">
        <v>8</v>
      </c>
      <c r="D4" s="129"/>
      <c r="E4" s="17"/>
      <c r="F4" s="17"/>
      <c r="G4" s="17" t="s">
        <v>19</v>
      </c>
      <c r="H4" s="17" t="s">
        <v>21</v>
      </c>
      <c r="I4" s="17" t="s">
        <v>23</v>
      </c>
      <c r="J4" s="17"/>
      <c r="K4" s="17" t="s">
        <v>25</v>
      </c>
      <c r="L4" s="17" t="s">
        <v>27</v>
      </c>
      <c r="M4" s="28" t="s">
        <v>29</v>
      </c>
      <c r="N4" s="46" t="s">
        <v>27</v>
      </c>
      <c r="O4" s="17"/>
    </row>
    <row r="5" spans="1:15" x14ac:dyDescent="0.25">
      <c r="A5" s="38">
        <v>38169</v>
      </c>
      <c r="B5" s="32" t="s">
        <v>9</v>
      </c>
      <c r="C5" s="3"/>
      <c r="D5" s="22">
        <v>1</v>
      </c>
      <c r="E5" s="4">
        <v>516000</v>
      </c>
      <c r="F5" s="5">
        <v>5000</v>
      </c>
      <c r="G5" s="5">
        <v>64000</v>
      </c>
      <c r="H5" s="5">
        <v>-320000</v>
      </c>
      <c r="I5" s="5"/>
      <c r="J5" s="5">
        <v>-265000</v>
      </c>
      <c r="K5" s="5"/>
      <c r="L5" s="5"/>
      <c r="M5" s="5"/>
      <c r="N5" s="5"/>
      <c r="O5" s="47">
        <f>SUM(E5:N5)</f>
        <v>0</v>
      </c>
    </row>
    <row r="6" spans="1:15" x14ac:dyDescent="0.25">
      <c r="A6" s="39">
        <v>39995</v>
      </c>
      <c r="B6" s="6" t="s">
        <v>10</v>
      </c>
      <c r="C6" s="7">
        <v>236</v>
      </c>
      <c r="D6" s="23">
        <v>2</v>
      </c>
      <c r="E6" s="8"/>
      <c r="F6" s="9"/>
      <c r="G6" s="9">
        <v>-23600</v>
      </c>
      <c r="H6" s="9"/>
      <c r="I6" s="9"/>
      <c r="J6" s="9">
        <v>15000</v>
      </c>
      <c r="K6" s="9"/>
      <c r="L6" s="9"/>
      <c r="M6" s="9"/>
      <c r="N6" s="9">
        <v>8600</v>
      </c>
      <c r="O6" s="47">
        <f t="shared" ref="O6:O20" si="0">SUM(E6:N6)</f>
        <v>0</v>
      </c>
    </row>
    <row r="7" spans="1:15" x14ac:dyDescent="0.25">
      <c r="A7" s="39">
        <v>39998</v>
      </c>
      <c r="B7" s="6" t="s">
        <v>11</v>
      </c>
      <c r="C7" s="7">
        <v>237</v>
      </c>
      <c r="D7" s="23">
        <v>3</v>
      </c>
      <c r="E7" s="8"/>
      <c r="F7" s="9">
        <v>-750</v>
      </c>
      <c r="G7" s="9"/>
      <c r="H7" s="9"/>
      <c r="I7" s="9"/>
      <c r="J7" s="9"/>
      <c r="K7" s="9"/>
      <c r="L7" s="9">
        <v>750</v>
      </c>
      <c r="M7" s="9"/>
      <c r="N7" s="9"/>
      <c r="O7" s="47">
        <f t="shared" si="0"/>
        <v>0</v>
      </c>
    </row>
    <row r="8" spans="1:15" x14ac:dyDescent="0.25">
      <c r="A8" s="39">
        <v>40000</v>
      </c>
      <c r="B8" s="10" t="s">
        <v>5</v>
      </c>
      <c r="C8" s="7">
        <v>238</v>
      </c>
      <c r="D8" s="23">
        <v>4</v>
      </c>
      <c r="E8" s="8"/>
      <c r="F8" s="9">
        <v>12500</v>
      </c>
      <c r="G8" s="9"/>
      <c r="H8" s="9"/>
      <c r="I8" s="9"/>
      <c r="J8" s="9"/>
      <c r="K8" s="9">
        <v>-12500</v>
      </c>
      <c r="L8" s="9"/>
      <c r="M8" s="9"/>
      <c r="N8" s="9"/>
      <c r="O8" s="47">
        <f t="shared" si="0"/>
        <v>0</v>
      </c>
    </row>
    <row r="9" spans="1:15" x14ac:dyDescent="0.25">
      <c r="A9" s="39">
        <v>40003</v>
      </c>
      <c r="B9" s="10" t="s">
        <v>3</v>
      </c>
      <c r="C9" s="7">
        <v>239</v>
      </c>
      <c r="D9" s="23">
        <v>5</v>
      </c>
      <c r="E9" s="8"/>
      <c r="F9" s="9">
        <v>-6000</v>
      </c>
      <c r="G9" s="9">
        <v>6000</v>
      </c>
      <c r="H9" s="9"/>
      <c r="I9" s="9"/>
      <c r="J9" s="9"/>
      <c r="K9" s="9"/>
      <c r="L9" s="9"/>
      <c r="M9" s="9"/>
      <c r="N9" s="9"/>
      <c r="O9" s="47">
        <f t="shared" si="0"/>
        <v>0</v>
      </c>
    </row>
    <row r="10" spans="1:15" x14ac:dyDescent="0.25">
      <c r="A10" s="39">
        <v>40004</v>
      </c>
      <c r="B10" s="10" t="s">
        <v>12</v>
      </c>
      <c r="C10" s="7">
        <v>240</v>
      </c>
      <c r="D10" s="23">
        <v>6</v>
      </c>
      <c r="E10" s="8"/>
      <c r="F10" s="9">
        <v>-10000</v>
      </c>
      <c r="G10" s="9"/>
      <c r="H10" s="9"/>
      <c r="I10" s="9">
        <v>10000</v>
      </c>
      <c r="J10" s="9"/>
      <c r="K10" s="9"/>
      <c r="L10" s="9"/>
      <c r="M10" s="9"/>
      <c r="N10" s="9"/>
      <c r="O10" s="47">
        <f t="shared" si="0"/>
        <v>0</v>
      </c>
    </row>
    <row r="11" spans="1:15" x14ac:dyDescent="0.25">
      <c r="A11" s="39">
        <v>40007</v>
      </c>
      <c r="B11" s="10" t="s">
        <v>13</v>
      </c>
      <c r="C11" s="7">
        <v>241</v>
      </c>
      <c r="D11" s="23">
        <v>7</v>
      </c>
      <c r="E11" s="8"/>
      <c r="F11" s="9"/>
      <c r="G11" s="9">
        <v>-3300</v>
      </c>
      <c r="H11" s="9"/>
      <c r="I11" s="9"/>
      <c r="J11" s="9"/>
      <c r="K11" s="9"/>
      <c r="L11" s="9"/>
      <c r="M11" s="9">
        <v>3300</v>
      </c>
      <c r="N11" s="9"/>
      <c r="O11" s="47">
        <f t="shared" si="0"/>
        <v>0</v>
      </c>
    </row>
    <row r="12" spans="1:15" x14ac:dyDescent="0.25">
      <c r="A12" s="39">
        <v>40009</v>
      </c>
      <c r="B12" s="10" t="s">
        <v>5</v>
      </c>
      <c r="C12" s="7">
        <v>242</v>
      </c>
      <c r="D12" s="23">
        <v>8</v>
      </c>
      <c r="E12" s="8"/>
      <c r="F12" s="9"/>
      <c r="G12" s="9">
        <v>14800</v>
      </c>
      <c r="H12" s="9"/>
      <c r="I12" s="9"/>
      <c r="J12" s="9"/>
      <c r="K12" s="9">
        <v>-14800</v>
      </c>
      <c r="L12" s="9"/>
      <c r="M12" s="9"/>
      <c r="N12" s="9"/>
      <c r="O12" s="47">
        <f t="shared" si="0"/>
        <v>0</v>
      </c>
    </row>
    <row r="13" spans="1:15" x14ac:dyDescent="0.25">
      <c r="A13" s="39">
        <v>40016</v>
      </c>
      <c r="B13" s="10" t="s">
        <v>14</v>
      </c>
      <c r="C13" s="7">
        <v>243</v>
      </c>
      <c r="D13" s="23">
        <v>9</v>
      </c>
      <c r="E13" s="8"/>
      <c r="F13" s="9"/>
      <c r="G13" s="9">
        <v>-7400</v>
      </c>
      <c r="H13" s="9"/>
      <c r="I13" s="9"/>
      <c r="J13" s="9"/>
      <c r="K13" s="9"/>
      <c r="L13" s="9">
        <v>7400</v>
      </c>
      <c r="M13" s="9"/>
      <c r="N13" s="9"/>
      <c r="O13" s="47">
        <f t="shared" si="0"/>
        <v>0</v>
      </c>
    </row>
    <row r="14" spans="1:15" x14ac:dyDescent="0.25">
      <c r="A14" s="39">
        <v>40023</v>
      </c>
      <c r="B14" s="10" t="s">
        <v>5</v>
      </c>
      <c r="C14" s="7">
        <v>244</v>
      </c>
      <c r="D14" s="23">
        <v>10</v>
      </c>
      <c r="E14" s="8"/>
      <c r="F14" s="9">
        <v>16100</v>
      </c>
      <c r="G14" s="9"/>
      <c r="H14" s="9"/>
      <c r="I14" s="9"/>
      <c r="J14" s="9"/>
      <c r="K14" s="9">
        <v>-16100</v>
      </c>
      <c r="L14" s="9"/>
      <c r="M14" s="9"/>
      <c r="N14" s="9"/>
      <c r="O14" s="47">
        <f t="shared" si="0"/>
        <v>0</v>
      </c>
    </row>
    <row r="15" spans="1:15" x14ac:dyDescent="0.25">
      <c r="A15" s="39">
        <v>40024</v>
      </c>
      <c r="B15" s="10" t="s">
        <v>15</v>
      </c>
      <c r="C15" s="7">
        <v>245</v>
      </c>
      <c r="D15" s="23">
        <v>11</v>
      </c>
      <c r="E15" s="8"/>
      <c r="F15" s="9">
        <v>-4450</v>
      </c>
      <c r="G15" s="9"/>
      <c r="H15" s="9"/>
      <c r="I15" s="9"/>
      <c r="J15" s="9"/>
      <c r="K15" s="9"/>
      <c r="L15" s="9">
        <v>4450</v>
      </c>
      <c r="M15" s="9"/>
      <c r="N15" s="9"/>
      <c r="O15" s="47">
        <f t="shared" si="0"/>
        <v>0</v>
      </c>
    </row>
    <row r="16" spans="1:15" x14ac:dyDescent="0.25">
      <c r="A16" s="40">
        <v>40025</v>
      </c>
      <c r="B16" s="11" t="s">
        <v>16</v>
      </c>
      <c r="C16" s="12">
        <v>246</v>
      </c>
      <c r="D16" s="23">
        <v>12</v>
      </c>
      <c r="E16" s="8"/>
      <c r="F16" s="9"/>
      <c r="G16" s="9">
        <v>-6000</v>
      </c>
      <c r="H16" s="9"/>
      <c r="I16" s="9">
        <v>6000</v>
      </c>
      <c r="J16" s="9"/>
      <c r="K16" s="9"/>
      <c r="L16" s="9"/>
      <c r="M16" s="9"/>
      <c r="N16" s="9"/>
      <c r="O16" s="47">
        <f t="shared" si="0"/>
        <v>0</v>
      </c>
    </row>
    <row r="17" spans="1:20" x14ac:dyDescent="0.25">
      <c r="A17" s="40"/>
      <c r="B17" s="11"/>
      <c r="C17" s="12"/>
      <c r="D17" s="23">
        <v>13</v>
      </c>
      <c r="E17" s="48"/>
      <c r="F17" s="49"/>
      <c r="G17" s="49"/>
      <c r="H17" s="49"/>
      <c r="I17" s="49"/>
      <c r="J17" s="49"/>
      <c r="K17" s="49"/>
      <c r="L17" s="49"/>
      <c r="M17" s="49"/>
      <c r="N17" s="49"/>
      <c r="O17" s="47">
        <f t="shared" si="0"/>
        <v>0</v>
      </c>
    </row>
    <row r="18" spans="1:20" x14ac:dyDescent="0.25">
      <c r="A18" s="40"/>
      <c r="B18" s="11"/>
      <c r="C18" s="12"/>
      <c r="D18" s="23">
        <v>14</v>
      </c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47">
        <f t="shared" si="0"/>
        <v>0</v>
      </c>
    </row>
    <row r="19" spans="1:20" x14ac:dyDescent="0.25">
      <c r="A19" s="40"/>
      <c r="B19" s="11"/>
      <c r="C19" s="12"/>
      <c r="D19" s="23">
        <v>15</v>
      </c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47">
        <f t="shared" si="0"/>
        <v>0</v>
      </c>
    </row>
    <row r="20" spans="1:20" x14ac:dyDescent="0.25">
      <c r="A20" s="40"/>
      <c r="B20" s="11"/>
      <c r="C20" s="12"/>
      <c r="D20" s="24">
        <v>16</v>
      </c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47">
        <f t="shared" si="0"/>
        <v>0</v>
      </c>
    </row>
    <row r="21" spans="1:20" s="15" customFormat="1" ht="20.25" x14ac:dyDescent="0.3">
      <c r="A21" s="18"/>
      <c r="B21" s="19" t="s">
        <v>32</v>
      </c>
      <c r="C21" s="20"/>
      <c r="D21" s="26">
        <v>17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Q21" s="1"/>
      <c r="R21" s="1"/>
      <c r="S21" s="1"/>
      <c r="T21" s="1"/>
    </row>
  </sheetData>
  <mergeCells count="1">
    <mergeCell ref="D2:D4"/>
  </mergeCells>
  <phoneticPr fontId="0" type="noConversion"/>
  <pageMargins left="0.39370078740157483" right="0.39370078740157483" top="0.98425196850393704" bottom="0.98425196850393704" header="0.51181102362204722" footer="0.51181102362204722"/>
  <pageSetup paperSize="9" pageOrder="overThenDown" orientation="landscape" horizontalDpi="300" verticalDpi="300" r:id="rId1"/>
  <headerFooter alignWithMargins="0">
    <oddHeader>&amp;LFortsettelse av oppgave 2.9&amp;COppgave 4.3 – Fortegnskontoer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16"/>
  <sheetViews>
    <sheetView showGridLines="0" showZeros="0" zoomScaleNormal="150" workbookViewId="0">
      <selection activeCell="L9" sqref="L9"/>
    </sheetView>
  </sheetViews>
  <sheetFormatPr baseColWidth="10" defaultRowHeight="15.75" x14ac:dyDescent="0.25"/>
  <cols>
    <col min="1" max="1" width="7" style="1" bestFit="1" customWidth="1"/>
    <col min="2" max="2" width="18.140625" style="1" customWidth="1"/>
    <col min="3" max="3" width="5.140625" style="1" bestFit="1" customWidth="1"/>
    <col min="4" max="9" width="9.5703125" style="1" customWidth="1"/>
    <col min="10" max="16384" width="11.42578125" style="1"/>
  </cols>
  <sheetData>
    <row r="3" spans="1:9" x14ac:dyDescent="0.25">
      <c r="A3" s="1" t="s">
        <v>33</v>
      </c>
    </row>
    <row r="5" spans="1:9" x14ac:dyDescent="0.25">
      <c r="A5" s="1" t="s">
        <v>34</v>
      </c>
    </row>
    <row r="10" spans="1:9" x14ac:dyDescent="0.25">
      <c r="A10" s="1" t="s">
        <v>35</v>
      </c>
    </row>
    <row r="11" spans="1:9" x14ac:dyDescent="0.25">
      <c r="A11" s="51" t="s">
        <v>6</v>
      </c>
      <c r="B11" s="36" t="s">
        <v>7</v>
      </c>
      <c r="C11" s="52" t="s">
        <v>0</v>
      </c>
      <c r="D11" s="16">
        <v>1900</v>
      </c>
      <c r="E11" s="16">
        <v>1920</v>
      </c>
      <c r="F11" s="16">
        <v>5990</v>
      </c>
      <c r="G11" s="16">
        <v>6800</v>
      </c>
      <c r="H11" s="27">
        <v>6900</v>
      </c>
      <c r="I11" s="16" t="s">
        <v>31</v>
      </c>
    </row>
    <row r="12" spans="1:9" ht="15.75" customHeight="1" x14ac:dyDescent="0.25">
      <c r="A12" s="53"/>
      <c r="B12" s="54"/>
      <c r="C12" s="55" t="s">
        <v>8</v>
      </c>
      <c r="D12" s="41" t="s">
        <v>2</v>
      </c>
      <c r="E12" s="41" t="s">
        <v>18</v>
      </c>
      <c r="F12" s="25" t="s">
        <v>36</v>
      </c>
      <c r="G12" s="25" t="s">
        <v>37</v>
      </c>
      <c r="H12" s="45" t="s">
        <v>38</v>
      </c>
      <c r="I12" s="25"/>
    </row>
    <row r="13" spans="1:9" x14ac:dyDescent="0.25">
      <c r="A13" s="56"/>
      <c r="B13" s="50"/>
      <c r="C13" s="50"/>
      <c r="D13" s="41"/>
      <c r="E13" s="41" t="s">
        <v>19</v>
      </c>
      <c r="F13" s="41" t="s">
        <v>39</v>
      </c>
      <c r="G13" s="41" t="s">
        <v>40</v>
      </c>
      <c r="H13" s="57" t="s">
        <v>41</v>
      </c>
      <c r="I13" s="41"/>
    </row>
    <row r="14" spans="1:9" x14ac:dyDescent="0.25">
      <c r="A14" s="58"/>
      <c r="B14" s="59"/>
      <c r="C14" s="60"/>
      <c r="D14" s="17"/>
      <c r="E14" s="17"/>
      <c r="F14" s="17" t="s">
        <v>42</v>
      </c>
      <c r="G14" s="17"/>
      <c r="H14" s="46"/>
      <c r="I14" s="17"/>
    </row>
    <row r="15" spans="1:9" x14ac:dyDescent="0.25">
      <c r="A15" s="38"/>
      <c r="B15" s="61" t="s">
        <v>43</v>
      </c>
      <c r="C15" s="62"/>
      <c r="D15" s="4">
        <v>4000</v>
      </c>
      <c r="E15" s="5"/>
      <c r="F15" s="5"/>
      <c r="G15" s="5"/>
      <c r="H15" s="5"/>
      <c r="I15" s="5"/>
    </row>
    <row r="16" spans="1:9" x14ac:dyDescent="0.25">
      <c r="A16" s="63"/>
      <c r="B16" s="64"/>
      <c r="C16" s="65"/>
      <c r="D16" s="66"/>
      <c r="E16" s="67"/>
      <c r="F16" s="67"/>
      <c r="G16" s="67"/>
      <c r="H16" s="67"/>
      <c r="I16" s="67">
        <f>SUM(D16:H16)</f>
        <v>0</v>
      </c>
    </row>
  </sheetData>
  <pageMargins left="0.19685039370078741" right="0.19685039370078741" top="0.78740157480314965" bottom="0.74803149606299213" header="0.51181102362204722" footer="0.51181102362204722"/>
  <pageSetup paperSize="9" scale="95" orientation="portrait" horizontalDpi="300" verticalDpi="300" r:id="rId1"/>
  <headerFooter alignWithMargins="0">
    <oddHeader>&amp;COppgave 4.4 – Fortegnskontoer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90"/>
  <sheetViews>
    <sheetView showGridLines="0" showZeros="0" tabSelected="1" topLeftCell="H1" zoomScaleNormal="100" workbookViewId="0">
      <selection activeCell="P29" sqref="P29"/>
    </sheetView>
  </sheetViews>
  <sheetFormatPr baseColWidth="10" defaultRowHeight="15.75" x14ac:dyDescent="0.25"/>
  <cols>
    <col min="1" max="1" width="6.5703125" style="1" customWidth="1"/>
    <col min="2" max="2" width="17.5703125" style="1" bestFit="1" customWidth="1"/>
    <col min="3" max="3" width="3.85546875" style="1" bestFit="1" customWidth="1"/>
    <col min="4" max="4" width="4" style="1" bestFit="1" customWidth="1"/>
    <col min="5" max="13" width="11.28515625" style="1" customWidth="1"/>
    <col min="14" max="14" width="4" style="1" bestFit="1" customWidth="1"/>
    <col min="15" max="21" width="11.28515625" style="1" customWidth="1"/>
    <col min="22" max="23" width="11" style="1" customWidth="1"/>
    <col min="24" max="16384" width="11.42578125" style="1"/>
  </cols>
  <sheetData>
    <row r="1" spans="1:24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5">
      <c r="A2" s="1" t="s">
        <v>44</v>
      </c>
    </row>
    <row r="3" spans="1:24" x14ac:dyDescent="0.25">
      <c r="A3" s="51" t="s">
        <v>6</v>
      </c>
      <c r="B3" s="68" t="s">
        <v>7</v>
      </c>
      <c r="C3" s="52" t="s">
        <v>0</v>
      </c>
      <c r="D3" s="134" t="s">
        <v>45</v>
      </c>
      <c r="E3" s="16">
        <v>1230</v>
      </c>
      <c r="F3" s="16">
        <v>1250</v>
      </c>
      <c r="G3" s="16">
        <v>1900</v>
      </c>
      <c r="H3" s="16">
        <v>1920</v>
      </c>
      <c r="I3" s="16">
        <v>2050</v>
      </c>
      <c r="J3" s="16">
        <v>2060</v>
      </c>
      <c r="K3" s="33">
        <v>2240</v>
      </c>
      <c r="L3" s="33">
        <v>3700</v>
      </c>
      <c r="M3" s="33">
        <v>6590</v>
      </c>
      <c r="N3" s="137" t="s">
        <v>17</v>
      </c>
      <c r="O3" s="33">
        <v>6800</v>
      </c>
      <c r="P3" s="33">
        <v>6900</v>
      </c>
      <c r="Q3" s="33">
        <v>7090</v>
      </c>
      <c r="R3" s="33">
        <v>7140</v>
      </c>
      <c r="S3" s="33">
        <v>7300</v>
      </c>
      <c r="T3" s="33">
        <v>7790</v>
      </c>
      <c r="U3" s="33">
        <v>8050</v>
      </c>
      <c r="V3" s="33">
        <v>8150</v>
      </c>
      <c r="W3" s="33"/>
      <c r="X3" s="2"/>
    </row>
    <row r="4" spans="1:24" x14ac:dyDescent="0.25">
      <c r="A4" s="69"/>
      <c r="B4" s="70"/>
      <c r="C4" s="55" t="s">
        <v>8</v>
      </c>
      <c r="D4" s="135"/>
      <c r="E4" s="41" t="s">
        <v>46</v>
      </c>
      <c r="F4" s="41" t="s">
        <v>47</v>
      </c>
      <c r="G4" s="41" t="s">
        <v>2</v>
      </c>
      <c r="H4" s="41" t="s">
        <v>18</v>
      </c>
      <c r="I4" s="41" t="s">
        <v>20</v>
      </c>
      <c r="J4" s="41" t="s">
        <v>22</v>
      </c>
      <c r="K4" s="25" t="s">
        <v>48</v>
      </c>
      <c r="L4" s="25" t="s">
        <v>49</v>
      </c>
      <c r="M4" s="25" t="s">
        <v>50</v>
      </c>
      <c r="N4" s="138"/>
      <c r="O4" s="25" t="s">
        <v>37</v>
      </c>
      <c r="P4" s="25" t="s">
        <v>51</v>
      </c>
      <c r="Q4" s="25" t="s">
        <v>52</v>
      </c>
      <c r="R4" s="25" t="s">
        <v>53</v>
      </c>
      <c r="S4" s="25" t="s">
        <v>54</v>
      </c>
      <c r="T4" s="25" t="s">
        <v>55</v>
      </c>
      <c r="U4" s="25" t="s">
        <v>30</v>
      </c>
      <c r="V4" s="25" t="s">
        <v>30</v>
      </c>
      <c r="W4" s="25"/>
      <c r="X4" s="2"/>
    </row>
    <row r="5" spans="1:24" x14ac:dyDescent="0.25">
      <c r="A5" s="58"/>
      <c r="B5" s="58"/>
      <c r="C5" s="59"/>
      <c r="D5" s="136"/>
      <c r="E5" s="17"/>
      <c r="F5" s="17"/>
      <c r="G5" s="17"/>
      <c r="H5" s="17" t="s">
        <v>19</v>
      </c>
      <c r="I5" s="17" t="s">
        <v>21</v>
      </c>
      <c r="J5" s="17" t="s">
        <v>23</v>
      </c>
      <c r="K5" s="17"/>
      <c r="L5" s="17" t="s">
        <v>25</v>
      </c>
      <c r="M5" s="17" t="s">
        <v>56</v>
      </c>
      <c r="N5" s="139"/>
      <c r="O5" s="17" t="s">
        <v>40</v>
      </c>
      <c r="P5" s="17" t="s">
        <v>57</v>
      </c>
      <c r="Q5" s="17" t="s">
        <v>27</v>
      </c>
      <c r="R5" s="17" t="s">
        <v>27</v>
      </c>
      <c r="S5" s="17" t="s">
        <v>27</v>
      </c>
      <c r="T5" s="17" t="s">
        <v>27</v>
      </c>
      <c r="U5" s="17" t="s">
        <v>25</v>
      </c>
      <c r="V5" s="71" t="s">
        <v>27</v>
      </c>
      <c r="W5" s="17" t="s">
        <v>31</v>
      </c>
      <c r="X5" s="2"/>
    </row>
    <row r="6" spans="1:24" x14ac:dyDescent="0.25">
      <c r="A6" s="72"/>
      <c r="B6" s="73"/>
      <c r="C6" s="3"/>
      <c r="D6" s="3">
        <v>1</v>
      </c>
      <c r="E6" s="4"/>
      <c r="F6" s="5"/>
      <c r="G6" s="5"/>
      <c r="H6" s="5"/>
      <c r="I6" s="5"/>
      <c r="J6" s="5"/>
      <c r="K6" s="5"/>
      <c r="L6" s="5"/>
      <c r="M6" s="5"/>
      <c r="N6" s="3">
        <f t="shared" ref="N6:N19" si="0">D6</f>
        <v>1</v>
      </c>
      <c r="O6" s="5"/>
      <c r="P6" s="5"/>
      <c r="Q6" s="5"/>
      <c r="R6" s="4"/>
      <c r="S6" s="5"/>
      <c r="T6" s="5"/>
      <c r="U6" s="5"/>
      <c r="V6" s="5"/>
      <c r="W6" s="4">
        <f>SUM(E6:M6,O6:V6)</f>
        <v>0</v>
      </c>
      <c r="X6" s="2"/>
    </row>
    <row r="7" spans="1:24" x14ac:dyDescent="0.25">
      <c r="A7" s="74"/>
      <c r="B7" s="75"/>
      <c r="C7" s="7"/>
      <c r="D7" s="7">
        <v>2</v>
      </c>
      <c r="E7" s="8"/>
      <c r="F7" s="9"/>
      <c r="G7" s="9"/>
      <c r="H7" s="9"/>
      <c r="I7" s="9"/>
      <c r="J7" s="9"/>
      <c r="K7" s="9"/>
      <c r="L7" s="9"/>
      <c r="M7" s="9"/>
      <c r="N7" s="7">
        <f t="shared" si="0"/>
        <v>2</v>
      </c>
      <c r="O7" s="9"/>
      <c r="P7" s="9"/>
      <c r="Q7" s="9"/>
      <c r="R7" s="8"/>
      <c r="S7" s="9"/>
      <c r="T7" s="9"/>
      <c r="U7" s="9"/>
      <c r="V7" s="9"/>
      <c r="W7" s="8">
        <f t="shared" ref="W7:W19" si="1">SUM(E7:M7,O7:V7)</f>
        <v>0</v>
      </c>
      <c r="X7" s="2"/>
    </row>
    <row r="8" spans="1:24" x14ac:dyDescent="0.25">
      <c r="A8" s="74"/>
      <c r="B8" s="75"/>
      <c r="C8" s="7"/>
      <c r="D8" s="7">
        <v>3</v>
      </c>
      <c r="E8" s="8"/>
      <c r="F8" s="9"/>
      <c r="G8" s="9"/>
      <c r="H8" s="9"/>
      <c r="I8" s="9"/>
      <c r="J8" s="9"/>
      <c r="K8" s="9"/>
      <c r="L8" s="9"/>
      <c r="M8" s="9"/>
      <c r="N8" s="7">
        <f t="shared" si="0"/>
        <v>3</v>
      </c>
      <c r="O8" s="9"/>
      <c r="P8" s="9"/>
      <c r="Q8" s="9"/>
      <c r="R8" s="8"/>
      <c r="S8" s="9"/>
      <c r="T8" s="9"/>
      <c r="U8" s="9"/>
      <c r="V8" s="9"/>
      <c r="W8" s="8">
        <f t="shared" si="1"/>
        <v>0</v>
      </c>
      <c r="X8" s="2"/>
    </row>
    <row r="9" spans="1:24" x14ac:dyDescent="0.25">
      <c r="A9" s="74"/>
      <c r="B9" s="75"/>
      <c r="C9" s="7"/>
      <c r="D9" s="7">
        <v>4</v>
      </c>
      <c r="E9" s="8"/>
      <c r="F9" s="9"/>
      <c r="G9" s="9"/>
      <c r="H9" s="9"/>
      <c r="I9" s="9"/>
      <c r="J9" s="9"/>
      <c r="K9" s="9"/>
      <c r="L9" s="9"/>
      <c r="M9" s="9"/>
      <c r="N9" s="7">
        <f t="shared" si="0"/>
        <v>4</v>
      </c>
      <c r="O9" s="9"/>
      <c r="P9" s="9"/>
      <c r="Q9" s="9"/>
      <c r="R9" s="8"/>
      <c r="S9" s="9"/>
      <c r="T9" s="9"/>
      <c r="U9" s="9"/>
      <c r="V9" s="9"/>
      <c r="W9" s="8">
        <f t="shared" si="1"/>
        <v>0</v>
      </c>
      <c r="X9" s="2"/>
    </row>
    <row r="10" spans="1:24" x14ac:dyDescent="0.25">
      <c r="A10" s="74"/>
      <c r="B10" s="75"/>
      <c r="C10" s="7"/>
      <c r="D10" s="7">
        <v>5</v>
      </c>
      <c r="E10" s="8"/>
      <c r="F10" s="9"/>
      <c r="G10" s="9"/>
      <c r="H10" s="9"/>
      <c r="I10" s="9"/>
      <c r="J10" s="9"/>
      <c r="K10" s="9"/>
      <c r="L10" s="9"/>
      <c r="M10" s="9"/>
      <c r="N10" s="7">
        <f t="shared" si="0"/>
        <v>5</v>
      </c>
      <c r="O10" s="9"/>
      <c r="P10" s="9"/>
      <c r="Q10" s="9"/>
      <c r="R10" s="8"/>
      <c r="S10" s="9"/>
      <c r="T10" s="9"/>
      <c r="U10" s="9"/>
      <c r="V10" s="9"/>
      <c r="W10" s="8">
        <f t="shared" si="1"/>
        <v>0</v>
      </c>
      <c r="X10" s="2"/>
    </row>
    <row r="11" spans="1:24" x14ac:dyDescent="0.25">
      <c r="A11" s="74"/>
      <c r="B11" s="75"/>
      <c r="C11" s="7"/>
      <c r="D11" s="7">
        <v>6</v>
      </c>
      <c r="E11" s="8"/>
      <c r="F11" s="9"/>
      <c r="G11" s="9"/>
      <c r="H11" s="9"/>
      <c r="I11" s="9"/>
      <c r="J11" s="9"/>
      <c r="K11" s="9"/>
      <c r="L11" s="9"/>
      <c r="M11" s="9"/>
      <c r="N11" s="7">
        <f t="shared" si="0"/>
        <v>6</v>
      </c>
      <c r="O11" s="9"/>
      <c r="P11" s="9"/>
      <c r="Q11" s="9"/>
      <c r="R11" s="8"/>
      <c r="S11" s="9"/>
      <c r="T11" s="9"/>
      <c r="U11" s="9"/>
      <c r="V11" s="9"/>
      <c r="W11" s="8">
        <f t="shared" si="1"/>
        <v>0</v>
      </c>
      <c r="X11" s="2"/>
    </row>
    <row r="12" spans="1:24" x14ac:dyDescent="0.25">
      <c r="A12" s="74"/>
      <c r="B12" s="75"/>
      <c r="C12" s="7"/>
      <c r="D12" s="7">
        <v>7</v>
      </c>
      <c r="E12" s="8"/>
      <c r="F12" s="9"/>
      <c r="G12" s="9"/>
      <c r="H12" s="9"/>
      <c r="I12" s="9"/>
      <c r="J12" s="9"/>
      <c r="K12" s="9"/>
      <c r="L12" s="9"/>
      <c r="M12" s="9"/>
      <c r="N12" s="7">
        <f t="shared" si="0"/>
        <v>7</v>
      </c>
      <c r="O12" s="9"/>
      <c r="P12" s="9"/>
      <c r="Q12" s="9"/>
      <c r="R12" s="8"/>
      <c r="S12" s="9"/>
      <c r="T12" s="9"/>
      <c r="U12" s="9"/>
      <c r="V12" s="9"/>
      <c r="W12" s="8">
        <f t="shared" si="1"/>
        <v>0</v>
      </c>
      <c r="X12" s="2"/>
    </row>
    <row r="13" spans="1:24" x14ac:dyDescent="0.25">
      <c r="A13" s="74"/>
      <c r="B13" s="75"/>
      <c r="C13" s="7"/>
      <c r="D13" s="7">
        <v>8</v>
      </c>
      <c r="E13" s="8"/>
      <c r="F13" s="9"/>
      <c r="G13" s="9"/>
      <c r="H13" s="9"/>
      <c r="I13" s="9"/>
      <c r="J13" s="9"/>
      <c r="K13" s="9"/>
      <c r="L13" s="9"/>
      <c r="M13" s="9"/>
      <c r="N13" s="7">
        <f t="shared" si="0"/>
        <v>8</v>
      </c>
      <c r="O13" s="9"/>
      <c r="P13" s="9"/>
      <c r="Q13" s="9"/>
      <c r="R13" s="8"/>
      <c r="S13" s="9"/>
      <c r="T13" s="9"/>
      <c r="U13" s="9"/>
      <c r="V13" s="9"/>
      <c r="W13" s="8">
        <f t="shared" si="1"/>
        <v>0</v>
      </c>
      <c r="X13" s="2"/>
    </row>
    <row r="14" spans="1:24" x14ac:dyDescent="0.25">
      <c r="A14" s="74"/>
      <c r="B14" s="75"/>
      <c r="C14" s="7"/>
      <c r="D14" s="7">
        <v>9</v>
      </c>
      <c r="E14" s="8"/>
      <c r="F14" s="9"/>
      <c r="G14" s="9"/>
      <c r="H14" s="9"/>
      <c r="I14" s="9"/>
      <c r="J14" s="9"/>
      <c r="K14" s="9"/>
      <c r="L14" s="9"/>
      <c r="M14" s="9"/>
      <c r="N14" s="7">
        <f t="shared" si="0"/>
        <v>9</v>
      </c>
      <c r="O14" s="9"/>
      <c r="P14" s="9"/>
      <c r="Q14" s="9"/>
      <c r="R14" s="8"/>
      <c r="S14" s="9"/>
      <c r="T14" s="9"/>
      <c r="U14" s="9"/>
      <c r="V14" s="9"/>
      <c r="W14" s="8">
        <f t="shared" si="1"/>
        <v>0</v>
      </c>
      <c r="X14" s="2"/>
    </row>
    <row r="15" spans="1:24" x14ac:dyDescent="0.25">
      <c r="A15" s="74"/>
      <c r="B15" s="76"/>
      <c r="C15" s="7"/>
      <c r="D15" s="7">
        <v>10</v>
      </c>
      <c r="E15" s="8"/>
      <c r="F15" s="9"/>
      <c r="G15" s="9"/>
      <c r="H15" s="9"/>
      <c r="I15" s="9"/>
      <c r="J15" s="9"/>
      <c r="K15" s="9"/>
      <c r="L15" s="9"/>
      <c r="M15" s="9"/>
      <c r="N15" s="7">
        <f t="shared" si="0"/>
        <v>10</v>
      </c>
      <c r="O15" s="9"/>
      <c r="P15" s="9"/>
      <c r="Q15" s="9"/>
      <c r="R15" s="8"/>
      <c r="S15" s="9"/>
      <c r="T15" s="9"/>
      <c r="U15" s="9"/>
      <c r="V15" s="9"/>
      <c r="W15" s="8">
        <f t="shared" si="1"/>
        <v>0</v>
      </c>
      <c r="X15" s="2"/>
    </row>
    <row r="16" spans="1:24" x14ac:dyDescent="0.25">
      <c r="A16" s="74"/>
      <c r="B16" s="76"/>
      <c r="C16" s="7"/>
      <c r="D16" s="7">
        <v>11</v>
      </c>
      <c r="E16" s="8"/>
      <c r="F16" s="9"/>
      <c r="G16" s="9"/>
      <c r="H16" s="9"/>
      <c r="I16" s="9"/>
      <c r="J16" s="9"/>
      <c r="K16" s="9"/>
      <c r="L16" s="9"/>
      <c r="M16" s="9"/>
      <c r="N16" s="7">
        <f t="shared" si="0"/>
        <v>11</v>
      </c>
      <c r="O16" s="9"/>
      <c r="P16" s="9"/>
      <c r="Q16" s="9"/>
      <c r="R16" s="8"/>
      <c r="S16" s="9"/>
      <c r="T16" s="9"/>
      <c r="U16" s="9"/>
      <c r="V16" s="9"/>
      <c r="W16" s="8">
        <f t="shared" si="1"/>
        <v>0</v>
      </c>
      <c r="X16" s="2"/>
    </row>
    <row r="17" spans="1:24" x14ac:dyDescent="0.25">
      <c r="A17" s="74"/>
      <c r="B17" s="76"/>
      <c r="C17" s="7"/>
      <c r="D17" s="7">
        <v>12</v>
      </c>
      <c r="E17" s="8"/>
      <c r="F17" s="9"/>
      <c r="G17" s="9"/>
      <c r="H17" s="9"/>
      <c r="I17" s="9"/>
      <c r="J17" s="9"/>
      <c r="K17" s="9"/>
      <c r="L17" s="9"/>
      <c r="M17" s="9"/>
      <c r="N17" s="7">
        <f t="shared" si="0"/>
        <v>12</v>
      </c>
      <c r="O17" s="9"/>
      <c r="P17" s="9"/>
      <c r="Q17" s="9"/>
      <c r="R17" s="8"/>
      <c r="S17" s="9"/>
      <c r="T17" s="9"/>
      <c r="U17" s="9"/>
      <c r="V17" s="9"/>
      <c r="W17" s="8">
        <f t="shared" si="1"/>
        <v>0</v>
      </c>
      <c r="X17" s="2"/>
    </row>
    <row r="18" spans="1:24" x14ac:dyDescent="0.25">
      <c r="A18" s="74"/>
      <c r="B18" s="76"/>
      <c r="C18" s="7"/>
      <c r="D18" s="7">
        <v>13</v>
      </c>
      <c r="E18" s="8"/>
      <c r="F18" s="9"/>
      <c r="G18" s="9"/>
      <c r="H18" s="9"/>
      <c r="I18" s="9"/>
      <c r="J18" s="9"/>
      <c r="K18" s="9"/>
      <c r="L18" s="9"/>
      <c r="M18" s="9"/>
      <c r="N18" s="7">
        <f t="shared" si="0"/>
        <v>13</v>
      </c>
      <c r="O18" s="9"/>
      <c r="P18" s="9"/>
      <c r="Q18" s="9"/>
      <c r="R18" s="8"/>
      <c r="S18" s="9"/>
      <c r="T18" s="9"/>
      <c r="U18" s="9"/>
      <c r="V18" s="9"/>
      <c r="W18" s="8">
        <f t="shared" si="1"/>
        <v>0</v>
      </c>
      <c r="X18" s="2"/>
    </row>
    <row r="19" spans="1:24" x14ac:dyDescent="0.25">
      <c r="A19" s="74"/>
      <c r="B19" s="76"/>
      <c r="C19" s="7"/>
      <c r="D19" s="7">
        <v>14</v>
      </c>
      <c r="E19" s="8"/>
      <c r="F19" s="9"/>
      <c r="G19" s="9"/>
      <c r="H19" s="9"/>
      <c r="I19" s="9"/>
      <c r="J19" s="9"/>
      <c r="K19" s="9"/>
      <c r="L19" s="9"/>
      <c r="M19" s="9"/>
      <c r="N19" s="7">
        <f t="shared" si="0"/>
        <v>14</v>
      </c>
      <c r="O19" s="9"/>
      <c r="P19" s="9"/>
      <c r="Q19" s="9"/>
      <c r="R19" s="8"/>
      <c r="S19" s="9"/>
      <c r="T19" s="9"/>
      <c r="U19" s="9"/>
      <c r="V19" s="9"/>
      <c r="W19" s="8">
        <f t="shared" si="1"/>
        <v>0</v>
      </c>
      <c r="X19" s="2"/>
    </row>
    <row r="20" spans="1:24" s="80" customFormat="1" ht="20.25" x14ac:dyDescent="0.3">
      <c r="A20" s="77"/>
      <c r="B20" s="20" t="s">
        <v>32</v>
      </c>
      <c r="C20" s="20"/>
      <c r="D20" s="78">
        <v>15</v>
      </c>
      <c r="E20" s="21">
        <f t="shared" ref="E20:M20" si="2">SUM(E6:E19)</f>
        <v>0</v>
      </c>
      <c r="F20" s="79">
        <f t="shared" si="2"/>
        <v>0</v>
      </c>
      <c r="G20" s="79">
        <f t="shared" si="2"/>
        <v>0</v>
      </c>
      <c r="H20" s="79">
        <f t="shared" si="2"/>
        <v>0</v>
      </c>
      <c r="I20" s="79">
        <f t="shared" si="2"/>
        <v>0</v>
      </c>
      <c r="J20" s="79">
        <f t="shared" si="2"/>
        <v>0</v>
      </c>
      <c r="K20" s="79">
        <f t="shared" si="2"/>
        <v>0</v>
      </c>
      <c r="L20" s="79">
        <f t="shared" si="2"/>
        <v>0</v>
      </c>
      <c r="M20" s="79">
        <f t="shared" si="2"/>
        <v>0</v>
      </c>
      <c r="N20" s="78">
        <v>15</v>
      </c>
      <c r="O20" s="79">
        <f t="shared" ref="O20:W20" si="3">SUM(O6:O19)</f>
        <v>0</v>
      </c>
      <c r="P20" s="79">
        <f t="shared" si="3"/>
        <v>0</v>
      </c>
      <c r="Q20" s="79">
        <f t="shared" si="3"/>
        <v>0</v>
      </c>
      <c r="R20" s="21">
        <f t="shared" si="3"/>
        <v>0</v>
      </c>
      <c r="S20" s="79">
        <f t="shared" si="3"/>
        <v>0</v>
      </c>
      <c r="T20" s="79">
        <f t="shared" si="3"/>
        <v>0</v>
      </c>
      <c r="U20" s="79">
        <f t="shared" si="3"/>
        <v>0</v>
      </c>
      <c r="V20" s="79">
        <f t="shared" si="3"/>
        <v>0</v>
      </c>
      <c r="W20" s="21">
        <f t="shared" si="3"/>
        <v>0</v>
      </c>
      <c r="X20" s="15"/>
    </row>
    <row r="29" spans="1:24" x14ac:dyDescent="0.25">
      <c r="A29" s="1" t="s">
        <v>35</v>
      </c>
    </row>
    <row r="30" spans="1:24" x14ac:dyDescent="0.25">
      <c r="A30" s="51" t="s">
        <v>58</v>
      </c>
      <c r="B30" s="36" t="s">
        <v>59</v>
      </c>
      <c r="C30" s="140" t="s">
        <v>60</v>
      </c>
      <c r="D30" s="140"/>
      <c r="E30" s="81" t="s">
        <v>61</v>
      </c>
      <c r="F30" s="141" t="s">
        <v>62</v>
      </c>
      <c r="G30" s="142"/>
      <c r="H30" s="82" t="s">
        <v>63</v>
      </c>
      <c r="I30" s="83" t="s">
        <v>64</v>
      </c>
      <c r="J30" s="84"/>
      <c r="K30" s="44"/>
      <c r="L30" s="44"/>
      <c r="M30" s="44"/>
      <c r="N30" s="44"/>
    </row>
    <row r="31" spans="1:24" x14ac:dyDescent="0.25">
      <c r="A31" s="58"/>
      <c r="B31" s="59"/>
      <c r="C31" s="143" t="s">
        <v>8</v>
      </c>
      <c r="D31" s="143"/>
      <c r="E31" s="46" t="s">
        <v>65</v>
      </c>
      <c r="F31" s="46"/>
      <c r="G31" s="85"/>
      <c r="H31" s="17"/>
      <c r="I31" s="85"/>
      <c r="J31" s="84"/>
      <c r="K31" s="84"/>
      <c r="L31" s="84"/>
      <c r="M31" s="84"/>
      <c r="N31" s="84"/>
    </row>
    <row r="32" spans="1:24" x14ac:dyDescent="0.25">
      <c r="A32" s="86">
        <v>1230</v>
      </c>
      <c r="B32" s="32" t="s">
        <v>46</v>
      </c>
      <c r="C32" s="87"/>
      <c r="D32" s="88"/>
      <c r="E32" s="47"/>
      <c r="F32" s="89"/>
      <c r="G32" s="90"/>
      <c r="H32" s="89"/>
      <c r="I32" s="91"/>
      <c r="J32" s="92"/>
      <c r="K32" s="92"/>
      <c r="L32" s="92"/>
      <c r="M32" s="92"/>
      <c r="N32" s="92"/>
    </row>
    <row r="33" spans="1:14" x14ac:dyDescent="0.25">
      <c r="A33" s="93">
        <v>1250</v>
      </c>
      <c r="B33" s="6" t="s">
        <v>66</v>
      </c>
      <c r="C33" s="94"/>
      <c r="D33" s="95"/>
      <c r="E33" s="8"/>
      <c r="F33" s="9"/>
      <c r="G33" s="96"/>
      <c r="H33" s="9"/>
      <c r="I33" s="97"/>
      <c r="J33" s="92"/>
      <c r="K33" s="92"/>
      <c r="L33" s="92"/>
      <c r="M33" s="92"/>
      <c r="N33" s="92"/>
    </row>
    <row r="34" spans="1:14" x14ac:dyDescent="0.25">
      <c r="A34" s="93">
        <v>1900</v>
      </c>
      <c r="B34" s="6" t="s">
        <v>2</v>
      </c>
      <c r="C34" s="94"/>
      <c r="D34" s="95"/>
      <c r="E34" s="8"/>
      <c r="F34" s="9"/>
      <c r="G34" s="96"/>
      <c r="H34" s="9"/>
      <c r="I34" s="97"/>
      <c r="J34" s="92"/>
      <c r="K34" s="92"/>
      <c r="L34" s="92"/>
      <c r="M34" s="92"/>
      <c r="N34" s="92"/>
    </row>
    <row r="35" spans="1:14" x14ac:dyDescent="0.25">
      <c r="A35" s="93">
        <v>1920</v>
      </c>
      <c r="B35" s="6" t="s">
        <v>3</v>
      </c>
      <c r="C35" s="94"/>
      <c r="D35" s="95"/>
      <c r="E35" s="8"/>
      <c r="F35" s="9"/>
      <c r="G35" s="96"/>
      <c r="H35" s="9"/>
      <c r="I35" s="97"/>
      <c r="J35" s="92"/>
      <c r="K35" s="92"/>
      <c r="L35" s="92"/>
      <c r="M35" s="92"/>
      <c r="N35" s="92"/>
    </row>
    <row r="36" spans="1:14" x14ac:dyDescent="0.25">
      <c r="A36" s="93">
        <v>2050</v>
      </c>
      <c r="B36" s="6" t="s">
        <v>67</v>
      </c>
      <c r="C36" s="130"/>
      <c r="D36" s="131"/>
      <c r="E36" s="8"/>
      <c r="F36" s="9"/>
      <c r="G36" s="96"/>
      <c r="H36" s="9"/>
      <c r="I36" s="97"/>
      <c r="J36" s="92"/>
      <c r="K36" s="92"/>
      <c r="L36" s="92"/>
      <c r="M36" s="92"/>
      <c r="N36" s="92"/>
    </row>
    <row r="37" spans="1:14" x14ac:dyDescent="0.25">
      <c r="A37" s="93">
        <v>2060</v>
      </c>
      <c r="B37" s="6" t="s">
        <v>68</v>
      </c>
      <c r="C37" s="130"/>
      <c r="D37" s="131"/>
      <c r="E37" s="8"/>
      <c r="F37" s="9"/>
      <c r="G37" s="96"/>
      <c r="H37" s="9"/>
      <c r="I37" s="97"/>
      <c r="J37" s="92"/>
      <c r="K37" s="92"/>
      <c r="L37" s="92"/>
      <c r="M37" s="92"/>
      <c r="N37" s="92"/>
    </row>
    <row r="38" spans="1:14" x14ac:dyDescent="0.25">
      <c r="A38" s="93">
        <v>2240</v>
      </c>
      <c r="B38" s="6" t="s">
        <v>48</v>
      </c>
      <c r="C38" s="94"/>
      <c r="D38" s="95"/>
      <c r="E38" s="8"/>
      <c r="F38" s="9"/>
      <c r="G38" s="96"/>
      <c r="H38" s="9"/>
      <c r="I38" s="97"/>
      <c r="J38" s="92"/>
      <c r="K38" s="92"/>
      <c r="L38" s="92"/>
      <c r="M38" s="92"/>
      <c r="N38" s="92"/>
    </row>
    <row r="39" spans="1:14" x14ac:dyDescent="0.25">
      <c r="A39" s="93">
        <v>3700</v>
      </c>
      <c r="B39" s="6" t="s">
        <v>69</v>
      </c>
      <c r="C39" s="94"/>
      <c r="D39" s="95"/>
      <c r="E39" s="8"/>
      <c r="F39" s="9"/>
      <c r="G39" s="96"/>
      <c r="H39" s="9"/>
      <c r="I39" s="97"/>
      <c r="J39" s="92"/>
      <c r="K39" s="92"/>
      <c r="L39" s="92"/>
      <c r="M39" s="92"/>
      <c r="N39" s="92"/>
    </row>
    <row r="40" spans="1:14" x14ac:dyDescent="0.25">
      <c r="A40" s="93">
        <v>6590</v>
      </c>
      <c r="B40" s="6" t="s">
        <v>70</v>
      </c>
      <c r="C40" s="94"/>
      <c r="D40" s="95"/>
      <c r="E40" s="8"/>
      <c r="F40" s="9"/>
      <c r="G40" s="96"/>
      <c r="H40" s="9"/>
      <c r="I40" s="97"/>
      <c r="J40" s="92"/>
      <c r="K40" s="92"/>
      <c r="L40" s="92"/>
      <c r="M40" s="92"/>
      <c r="N40" s="92"/>
    </row>
    <row r="41" spans="1:14" x14ac:dyDescent="0.25">
      <c r="A41" s="93">
        <v>6800</v>
      </c>
      <c r="B41" s="6" t="s">
        <v>71</v>
      </c>
      <c r="C41" s="94"/>
      <c r="D41" s="95"/>
      <c r="E41" s="8"/>
      <c r="F41" s="9"/>
      <c r="G41" s="96"/>
      <c r="H41" s="9"/>
      <c r="I41" s="97"/>
      <c r="J41" s="92"/>
      <c r="K41" s="92"/>
      <c r="L41" s="92"/>
      <c r="M41" s="92"/>
      <c r="N41" s="92"/>
    </row>
    <row r="42" spans="1:14" x14ac:dyDescent="0.25">
      <c r="A42" s="93">
        <v>6900</v>
      </c>
      <c r="B42" s="6" t="s">
        <v>72</v>
      </c>
      <c r="C42" s="94"/>
      <c r="D42" s="95"/>
      <c r="E42" s="8"/>
      <c r="F42" s="9"/>
      <c r="G42" s="96"/>
      <c r="H42" s="9"/>
      <c r="I42" s="97"/>
      <c r="J42" s="92"/>
      <c r="K42" s="92"/>
      <c r="L42" s="92"/>
      <c r="M42" s="92"/>
      <c r="N42" s="92"/>
    </row>
    <row r="43" spans="1:14" x14ac:dyDescent="0.25">
      <c r="A43" s="93">
        <v>7090</v>
      </c>
      <c r="B43" s="6" t="s">
        <v>73</v>
      </c>
      <c r="C43" s="94"/>
      <c r="D43" s="95"/>
      <c r="E43" s="8"/>
      <c r="F43" s="9"/>
      <c r="G43" s="96"/>
      <c r="H43" s="9"/>
      <c r="I43" s="97"/>
      <c r="J43" s="92"/>
      <c r="K43" s="92"/>
      <c r="L43" s="92"/>
      <c r="M43" s="92"/>
      <c r="N43" s="92"/>
    </row>
    <row r="44" spans="1:14" x14ac:dyDescent="0.25">
      <c r="A44" s="93">
        <v>7140</v>
      </c>
      <c r="B44" s="6" t="s">
        <v>74</v>
      </c>
      <c r="C44" s="94"/>
      <c r="D44" s="95"/>
      <c r="E44" s="8"/>
      <c r="F44" s="9"/>
      <c r="G44" s="96"/>
      <c r="H44" s="9"/>
      <c r="I44" s="97"/>
      <c r="J44" s="92"/>
      <c r="K44" s="92"/>
      <c r="L44" s="92"/>
      <c r="M44" s="92"/>
      <c r="N44" s="92"/>
    </row>
    <row r="45" spans="1:14" x14ac:dyDescent="0.25">
      <c r="A45" s="93">
        <v>7300</v>
      </c>
      <c r="B45" s="6" t="s">
        <v>75</v>
      </c>
      <c r="C45" s="94"/>
      <c r="D45" s="95"/>
      <c r="E45" s="8"/>
      <c r="F45" s="9"/>
      <c r="G45" s="96"/>
      <c r="H45" s="9"/>
      <c r="I45" s="97"/>
      <c r="J45" s="92"/>
      <c r="K45" s="92"/>
      <c r="L45" s="92"/>
      <c r="M45" s="92"/>
      <c r="N45" s="92"/>
    </row>
    <row r="46" spans="1:14" x14ac:dyDescent="0.25">
      <c r="A46" s="93">
        <v>7790</v>
      </c>
      <c r="B46" s="10" t="s">
        <v>76</v>
      </c>
      <c r="C46" s="94"/>
      <c r="D46" s="95"/>
      <c r="E46" s="8"/>
      <c r="F46" s="9"/>
      <c r="G46" s="96"/>
      <c r="H46" s="9"/>
      <c r="I46" s="97"/>
      <c r="J46" s="92"/>
      <c r="K46" s="92"/>
      <c r="L46" s="92"/>
      <c r="M46" s="92"/>
      <c r="N46" s="92"/>
    </row>
    <row r="47" spans="1:14" x14ac:dyDescent="0.25">
      <c r="A47" s="93">
        <v>8050</v>
      </c>
      <c r="B47" s="10" t="s">
        <v>77</v>
      </c>
      <c r="C47" s="98"/>
      <c r="D47" s="99"/>
      <c r="E47" s="8"/>
      <c r="F47" s="9"/>
      <c r="G47" s="96"/>
      <c r="H47" s="9"/>
      <c r="I47" s="97"/>
      <c r="J47" s="92"/>
      <c r="K47" s="92"/>
      <c r="L47" s="92"/>
      <c r="M47" s="92"/>
      <c r="N47" s="92"/>
    </row>
    <row r="48" spans="1:14" x14ac:dyDescent="0.25">
      <c r="A48" s="93">
        <v>8150</v>
      </c>
      <c r="B48" s="10" t="s">
        <v>78</v>
      </c>
      <c r="C48" s="98"/>
      <c r="D48" s="99"/>
      <c r="E48" s="8"/>
      <c r="F48" s="9"/>
      <c r="G48" s="96"/>
      <c r="H48" s="9"/>
      <c r="I48" s="97"/>
      <c r="J48" s="92"/>
      <c r="K48" s="92"/>
      <c r="L48" s="92"/>
      <c r="M48" s="92"/>
      <c r="N48" s="92"/>
    </row>
    <row r="49" spans="1:14" x14ac:dyDescent="0.25">
      <c r="A49" s="100">
        <v>8800</v>
      </c>
      <c r="B49" s="101" t="s">
        <v>63</v>
      </c>
      <c r="C49" s="132"/>
      <c r="D49" s="133"/>
      <c r="E49" s="13"/>
      <c r="F49" s="67"/>
      <c r="G49" s="102"/>
      <c r="H49" s="67"/>
      <c r="I49" s="103"/>
      <c r="J49" s="92"/>
      <c r="K49" s="92"/>
      <c r="L49" s="92"/>
      <c r="M49" s="92"/>
      <c r="N49" s="92"/>
    </row>
    <row r="50" spans="1:14" s="80" customFormat="1" ht="20.25" x14ac:dyDescent="0.3">
      <c r="A50" s="104"/>
      <c r="B50" s="105"/>
      <c r="C50" s="106"/>
      <c r="D50" s="107"/>
      <c r="E50" s="21">
        <f t="shared" ref="E50:N50" si="4">SUM(E32:E49)</f>
        <v>0</v>
      </c>
      <c r="F50" s="79">
        <f t="shared" si="4"/>
        <v>0</v>
      </c>
      <c r="G50" s="108">
        <f t="shared" si="4"/>
        <v>0</v>
      </c>
      <c r="H50" s="79">
        <f t="shared" si="4"/>
        <v>0</v>
      </c>
      <c r="I50" s="109">
        <f t="shared" si="4"/>
        <v>0</v>
      </c>
      <c r="J50" s="92">
        <f t="shared" si="4"/>
        <v>0</v>
      </c>
      <c r="K50" s="92">
        <f t="shared" si="4"/>
        <v>0</v>
      </c>
      <c r="L50" s="92">
        <f t="shared" si="4"/>
        <v>0</v>
      </c>
      <c r="M50" s="92">
        <f t="shared" si="4"/>
        <v>0</v>
      </c>
      <c r="N50" s="110">
        <f t="shared" si="4"/>
        <v>0</v>
      </c>
    </row>
    <row r="60" spans="1:14" x14ac:dyDescent="0.25">
      <c r="B60" s="111" t="s">
        <v>79</v>
      </c>
      <c r="G60" s="112" t="s">
        <v>80</v>
      </c>
    </row>
    <row r="61" spans="1:14" x14ac:dyDescent="0.25">
      <c r="B61" s="113" t="s">
        <v>81</v>
      </c>
    </row>
    <row r="62" spans="1:14" x14ac:dyDescent="0.25">
      <c r="B62" s="114" t="s">
        <v>69</v>
      </c>
      <c r="E62" s="115"/>
      <c r="G62" s="116" t="s">
        <v>82</v>
      </c>
      <c r="J62" s="117"/>
    </row>
    <row r="63" spans="1:14" x14ac:dyDescent="0.25">
      <c r="B63" s="114" t="s">
        <v>77</v>
      </c>
      <c r="E63" s="118"/>
      <c r="G63" s="1" t="s">
        <v>46</v>
      </c>
      <c r="J63" s="118"/>
    </row>
    <row r="64" spans="1:14" x14ac:dyDescent="0.25">
      <c r="B64" s="119" t="s">
        <v>83</v>
      </c>
      <c r="E64" s="120">
        <f>SUM(E62:E63)</f>
        <v>0</v>
      </c>
      <c r="G64" s="1" t="s">
        <v>66</v>
      </c>
      <c r="J64" s="121"/>
    </row>
    <row r="65" spans="1:13" x14ac:dyDescent="0.25">
      <c r="B65" s="119"/>
      <c r="E65" s="118"/>
      <c r="G65" s="1" t="s">
        <v>2</v>
      </c>
      <c r="J65" s="121"/>
    </row>
    <row r="66" spans="1:13" x14ac:dyDescent="0.25">
      <c r="B66" s="113" t="s">
        <v>84</v>
      </c>
      <c r="E66" s="118"/>
      <c r="G66" s="1" t="s">
        <v>3</v>
      </c>
      <c r="J66" s="122"/>
    </row>
    <row r="67" spans="1:13" x14ac:dyDescent="0.25">
      <c r="B67" s="119" t="s">
        <v>70</v>
      </c>
      <c r="E67" s="118"/>
      <c r="G67" s="1" t="s">
        <v>85</v>
      </c>
      <c r="J67" s="120">
        <f>SUM(J63:J66)</f>
        <v>0</v>
      </c>
    </row>
    <row r="68" spans="1:13" x14ac:dyDescent="0.25">
      <c r="B68" s="119" t="s">
        <v>71</v>
      </c>
      <c r="E68" s="121"/>
    </row>
    <row r="69" spans="1:13" x14ac:dyDescent="0.25">
      <c r="B69" s="119" t="s">
        <v>72</v>
      </c>
      <c r="E69" s="121"/>
      <c r="G69" s="116" t="s">
        <v>86</v>
      </c>
      <c r="H69" s="117"/>
      <c r="J69" s="117"/>
      <c r="K69" s="123"/>
      <c r="L69" s="123"/>
      <c r="M69" s="123"/>
    </row>
    <row r="70" spans="1:13" x14ac:dyDescent="0.25">
      <c r="B70" s="119" t="s">
        <v>73</v>
      </c>
      <c r="E70" s="121"/>
      <c r="G70" s="1" t="s">
        <v>67</v>
      </c>
      <c r="H70" s="117"/>
      <c r="J70" s="115"/>
      <c r="K70" s="123"/>
      <c r="L70" s="123"/>
      <c r="M70" s="123"/>
    </row>
    <row r="71" spans="1:13" x14ac:dyDescent="0.25">
      <c r="B71" s="119" t="s">
        <v>74</v>
      </c>
      <c r="E71" s="121"/>
      <c r="G71" s="1" t="s">
        <v>48</v>
      </c>
      <c r="J71" s="118"/>
      <c r="K71" s="124"/>
      <c r="L71" s="123"/>
      <c r="M71" s="123"/>
    </row>
    <row r="72" spans="1:13" x14ac:dyDescent="0.25">
      <c r="B72" s="119" t="s">
        <v>75</v>
      </c>
      <c r="E72" s="121"/>
      <c r="G72" s="1" t="s">
        <v>87</v>
      </c>
      <c r="J72" s="120">
        <f>SUM(J70:J71)</f>
        <v>0</v>
      </c>
      <c r="K72" s="125"/>
      <c r="L72" s="123"/>
      <c r="M72" s="123"/>
    </row>
    <row r="73" spans="1:13" x14ac:dyDescent="0.25">
      <c r="B73" s="119" t="s">
        <v>76</v>
      </c>
      <c r="E73" s="121"/>
      <c r="K73" s="125"/>
      <c r="L73" s="123"/>
      <c r="M73" s="123"/>
    </row>
    <row r="74" spans="1:13" x14ac:dyDescent="0.25">
      <c r="B74" s="119" t="s">
        <v>78</v>
      </c>
      <c r="E74" s="122"/>
      <c r="K74" s="125"/>
      <c r="L74" s="123"/>
      <c r="M74" s="123"/>
    </row>
    <row r="75" spans="1:13" x14ac:dyDescent="0.25">
      <c r="B75" s="1" t="s">
        <v>88</v>
      </c>
      <c r="E75" s="120">
        <f>SUM(E67:E74)</f>
        <v>0</v>
      </c>
      <c r="K75" s="125"/>
      <c r="L75" s="123"/>
      <c r="M75" s="123"/>
    </row>
    <row r="76" spans="1:13" x14ac:dyDescent="0.25">
      <c r="K76" s="125"/>
      <c r="L76" s="123"/>
      <c r="M76" s="123"/>
    </row>
    <row r="77" spans="1:13" x14ac:dyDescent="0.25">
      <c r="B77" s="1" t="s">
        <v>89</v>
      </c>
      <c r="E77" s="126">
        <f>E64-E75</f>
        <v>0</v>
      </c>
      <c r="K77" s="125"/>
      <c r="L77" s="123"/>
      <c r="M77" s="123"/>
    </row>
    <row r="78" spans="1:13" x14ac:dyDescent="0.25">
      <c r="K78" s="125"/>
      <c r="L78" s="123"/>
      <c r="M78" s="123"/>
    </row>
    <row r="79" spans="1:13" x14ac:dyDescent="0.25">
      <c r="K79" s="125"/>
      <c r="L79" s="123"/>
      <c r="M79" s="123"/>
    </row>
    <row r="80" spans="1:13" x14ac:dyDescent="0.25">
      <c r="A80" s="1" t="s">
        <v>90</v>
      </c>
      <c r="K80" s="125"/>
      <c r="L80" s="123"/>
      <c r="M80" s="123"/>
    </row>
    <row r="81" spans="1:13" x14ac:dyDescent="0.25">
      <c r="K81" s="125"/>
      <c r="L81" s="123"/>
      <c r="M81" s="123"/>
    </row>
    <row r="82" spans="1:13" x14ac:dyDescent="0.25">
      <c r="K82" s="125"/>
      <c r="L82" s="123"/>
      <c r="M82" s="123"/>
    </row>
    <row r="83" spans="1:13" x14ac:dyDescent="0.25">
      <c r="K83" s="125"/>
      <c r="L83" s="123"/>
      <c r="M83" s="123"/>
    </row>
    <row r="84" spans="1:13" x14ac:dyDescent="0.25">
      <c r="A84" s="1" t="s">
        <v>91</v>
      </c>
      <c r="K84" s="123"/>
      <c r="L84" s="123"/>
      <c r="M84" s="123"/>
    </row>
    <row r="85" spans="1:13" x14ac:dyDescent="0.25">
      <c r="K85" s="123"/>
      <c r="L85" s="123"/>
      <c r="M85" s="123"/>
    </row>
    <row r="90" spans="1:13" x14ac:dyDescent="0.25">
      <c r="A90" s="1" t="s">
        <v>91</v>
      </c>
    </row>
  </sheetData>
  <mergeCells count="8">
    <mergeCell ref="C37:D37"/>
    <mergeCell ref="C49:D49"/>
    <mergeCell ref="D3:D5"/>
    <mergeCell ref="N3:N5"/>
    <mergeCell ref="C30:D30"/>
    <mergeCell ref="F30:G30"/>
    <mergeCell ref="C31:D31"/>
    <mergeCell ref="C36:D36"/>
  </mergeCells>
  <pageMargins left="0.59055118110236227" right="0.59055118110236227" top="0.98425196850393704" bottom="0.98425196850393704" header="0.51181102362204722" footer="0.51181102362204722"/>
  <pageSetup paperSize="9" pageOrder="overThenDown" orientation="landscape" r:id="rId1"/>
  <headerFooter alignWithMargins="0">
    <oddHeader>&amp;COppgave 4.6 – Fortegnskontoer</oddHeader>
    <oddFooter>&amp;CSide &amp;P av &amp;N</oddFooter>
  </headerFooter>
  <colBreaks count="1" manualBreakCount="1">
    <brk id="1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107EEC3197474B85DB3EC1AAC745F6" ma:contentTypeVersion="11" ma:contentTypeDescription="Create a new document." ma:contentTypeScope="" ma:versionID="50c307d77ec6355091bbcfb4d2363e05">
  <xsd:schema xmlns:xsd="http://www.w3.org/2001/XMLSchema" xmlns:xs="http://www.w3.org/2001/XMLSchema" xmlns:p="http://schemas.microsoft.com/office/2006/metadata/properties" xmlns:ns3="405ec830-f7c0-4e7b-9a64-b282b9d0464d" xmlns:ns4="2c42d2e7-0ce6-4aba-8dea-828a5290e625" targetNamespace="http://schemas.microsoft.com/office/2006/metadata/properties" ma:root="true" ma:fieldsID="d39c5c4c7f9248f7897e3849ba4ec5bb" ns3:_="" ns4:_="">
    <xsd:import namespace="405ec830-f7c0-4e7b-9a64-b282b9d0464d"/>
    <xsd:import namespace="2c42d2e7-0ce6-4aba-8dea-828a5290e6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5ec830-f7c0-4e7b-9a64-b282b9d046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42d2e7-0ce6-4aba-8dea-828a5290e62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D00FF-4899-481D-B5B1-AEBE8575F5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5ec830-f7c0-4e7b-9a64-b282b9d0464d"/>
    <ds:schemaRef ds:uri="2c42d2e7-0ce6-4aba-8dea-828a5290e6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3F36C4-56FD-497B-A533-7E223054B8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B30E66-FB09-4A7C-9AF6-E737A93EB202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05ec830-f7c0-4e7b-9a64-b282b9d0464d"/>
    <ds:schemaRef ds:uri="2c42d2e7-0ce6-4aba-8dea-828a5290e625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Oppgave 4.3</vt:lpstr>
      <vt:lpstr>Oppgave 4.4</vt:lpstr>
      <vt:lpstr>Oppgave 4.6</vt:lpstr>
      <vt:lpstr>'Oppgave 4.6'!Utskriftsområde</vt:lpstr>
    </vt:vector>
  </TitlesOfParts>
  <Company>HVE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Magne</dc:creator>
  <cp:lastModifiedBy>Anne Kathrine Aabel Vikanes</cp:lastModifiedBy>
  <cp:lastPrinted>2009-08-17T06:34:10Z</cp:lastPrinted>
  <dcterms:created xsi:type="dcterms:W3CDTF">2009-06-18T12:51:58Z</dcterms:created>
  <dcterms:modified xsi:type="dcterms:W3CDTF">2020-06-30T09:28:29Z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0x010100A4107EEC3197474B85DB3EC1AAC745F6</vt:lpwstr>
  </property>
</Properties>
</file>