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85" activeTab="1"/>
  </bookViews>
  <sheets>
    <sheet name="Oppgave 2.1 til 2.5" sheetId="1" r:id="rId1"/>
    <sheet name="Oppgave 2.6" sheetId="2" r:id="rId2"/>
    <sheet name="Oppgave 2.7" sheetId="4" r:id="rId3"/>
    <sheet name="Oppgave 2.8" sheetId="5" r:id="rId4"/>
  </sheets>
  <calcPr calcId="152511"/>
</workbook>
</file>

<file path=xl/calcChain.xml><?xml version="1.0" encoding="utf-8"?>
<calcChain xmlns="http://schemas.openxmlformats.org/spreadsheetml/2006/main">
  <c r="M9" i="4" l="1"/>
  <c r="M10" i="4"/>
  <c r="M11" i="4"/>
  <c r="M12" i="4"/>
  <c r="M8" i="4"/>
  <c r="M7" i="4"/>
  <c r="M8" i="2" l="1"/>
  <c r="M9" i="2"/>
  <c r="M10" i="2"/>
  <c r="M11" i="2"/>
  <c r="M12" i="2"/>
  <c r="M13" i="2"/>
  <c r="M14" i="2"/>
  <c r="M15" i="2"/>
  <c r="M7" i="2"/>
  <c r="L16" i="2" l="1"/>
  <c r="D42" i="2" s="1"/>
  <c r="K16" i="2"/>
  <c r="D41" i="2" s="1"/>
  <c r="J16" i="2"/>
  <c r="D40" i="2" s="1"/>
  <c r="I16" i="2"/>
  <c r="D39" i="2" s="1"/>
  <c r="H16" i="2"/>
  <c r="D38" i="2" s="1"/>
  <c r="G16" i="2"/>
  <c r="D37" i="2" s="1"/>
  <c r="F16" i="2"/>
  <c r="D36" i="2" s="1"/>
  <c r="E16" i="2"/>
  <c r="D35" i="2" s="1"/>
  <c r="D16" i="2"/>
  <c r="D34" i="2" s="1"/>
  <c r="D44" i="2" l="1"/>
  <c r="F44" i="2" l="1"/>
  <c r="G44" i="2" l="1"/>
  <c r="L13" i="4" l="1"/>
  <c r="K13" i="4"/>
  <c r="J13" i="4"/>
  <c r="I13" i="4"/>
  <c r="H13" i="4"/>
  <c r="G13" i="4"/>
  <c r="F13" i="4"/>
  <c r="E13" i="4"/>
  <c r="D13" i="4"/>
  <c r="D31" i="1" l="1"/>
  <c r="G31" i="1" s="1"/>
  <c r="D20" i="1"/>
  <c r="G20" i="1" s="1"/>
  <c r="D8" i="1"/>
  <c r="G8" i="1" s="1"/>
  <c r="D55" i="2" l="1"/>
  <c r="E44" i="2"/>
  <c r="D57" i="2"/>
  <c r="J53" i="2" l="1"/>
  <c r="J57" i="2" l="1"/>
</calcChain>
</file>

<file path=xl/sharedStrings.xml><?xml version="1.0" encoding="utf-8"?>
<sst xmlns="http://schemas.openxmlformats.org/spreadsheetml/2006/main" count="155" uniqueCount="101">
  <si>
    <t>Bankinnskudd</t>
  </si>
  <si>
    <t>Egenkapital</t>
  </si>
  <si>
    <t>Balanse per 1.1.x1</t>
  </si>
  <si>
    <t>a)</t>
  </si>
  <si>
    <t>b)</t>
  </si>
  <si>
    <t>Balanse per 20.1.x1</t>
  </si>
  <si>
    <t>Inventar</t>
  </si>
  <si>
    <t>Kontanter</t>
  </si>
  <si>
    <t>2.3</t>
  </si>
  <si>
    <t>Balanse per 30.6.x1</t>
  </si>
  <si>
    <t>c)</t>
  </si>
  <si>
    <t>2.1</t>
  </si>
  <si>
    <t>2.4</t>
  </si>
  <si>
    <t>2.5</t>
  </si>
  <si>
    <t>Å debitere en eiendelskonto betyr at eiendelen</t>
  </si>
  <si>
    <t>Å kreditere en gjeldskonto betyr at gjelden</t>
  </si>
  <si>
    <t>Å debitere en kostnadskonto betyr at kostnaden</t>
  </si>
  <si>
    <t>Å debitere en egenkapitalkonto betyr at egenkapitalen</t>
  </si>
  <si>
    <t>Å kreditere en inntektskonto betyr at inntekten</t>
  </si>
  <si>
    <t>Å kreditere en kostnadskonto betyr at kostnaden</t>
  </si>
  <si>
    <t>Å kreditere en eiendelskonto betyr at eiendelen</t>
  </si>
  <si>
    <t>Å kreditere en egenkapitalskonto betyr at egenkapitalen</t>
  </si>
  <si>
    <t>Å debitere en inntektskonto betyr at inntekten</t>
  </si>
  <si>
    <t>Å debitere en gjeldskonto betyr at gjelden</t>
  </si>
  <si>
    <t>a og b)</t>
  </si>
  <si>
    <t>Dato</t>
  </si>
  <si>
    <t>Tekst</t>
  </si>
  <si>
    <t>Bil.</t>
  </si>
  <si>
    <t>nr.</t>
  </si>
  <si>
    <t>Maskiner</t>
  </si>
  <si>
    <t>Salgsinntekter</t>
  </si>
  <si>
    <t>Varekjøp</t>
  </si>
  <si>
    <t>Lønn</t>
  </si>
  <si>
    <t>Inngående balanse</t>
  </si>
  <si>
    <t>3.1.</t>
  </si>
  <si>
    <t>5.1.</t>
  </si>
  <si>
    <t>Uttak bank</t>
  </si>
  <si>
    <t>9.1.</t>
  </si>
  <si>
    <t>Kjøp deler</t>
  </si>
  <si>
    <t>Advokathonorar</t>
  </si>
  <si>
    <t>15.1.</t>
  </si>
  <si>
    <t>Kontorrekvisita</t>
  </si>
  <si>
    <t>21.1.</t>
  </si>
  <si>
    <t>29.1.</t>
  </si>
  <si>
    <t>31.1.</t>
  </si>
  <si>
    <t>Inntekter</t>
  </si>
  <si>
    <t>Bilag nr.</t>
  </si>
  <si>
    <t>Saldobalanse</t>
  </si>
  <si>
    <t>Resultat</t>
  </si>
  <si>
    <t>Balanse</t>
  </si>
  <si>
    <t>Nr.</t>
  </si>
  <si>
    <t>Konto</t>
  </si>
  <si>
    <t>Andre driftskostnader</t>
  </si>
  <si>
    <t>Resultatregnskap for januar 20x1</t>
  </si>
  <si>
    <t>Balanse per 31. januar 20x1</t>
  </si>
  <si>
    <t>Eiendeler:</t>
  </si>
  <si>
    <t>Kostnader</t>
  </si>
  <si>
    <t>Sum eiendeler</t>
  </si>
  <si>
    <t>Sum kostnader</t>
  </si>
  <si>
    <t>Egenkapital og gjeld:</t>
  </si>
  <si>
    <t>Sum egenkapital og gjeld</t>
  </si>
  <si>
    <t>7.2.</t>
  </si>
  <si>
    <t>15.2.</t>
  </si>
  <si>
    <t>28.2.</t>
  </si>
  <si>
    <t>Husleie</t>
  </si>
  <si>
    <t>Kjøp av inventar</t>
  </si>
  <si>
    <t>–</t>
  </si>
  <si>
    <t>=</t>
  </si>
  <si>
    <t>Frimerker</t>
  </si>
  <si>
    <t>Bilagene er ikke nummerert fordi det bare dreier seg om et utvalg av bilagene for februar.</t>
  </si>
  <si>
    <t>Kjøp av deler</t>
  </si>
  <si>
    <t>d)</t>
  </si>
  <si>
    <t xml:space="preserve">Motparten skal fremgå av regnskapet selv om kjøpet skjer kontant. Dette kommer vi tilbake til i kapittel 6. Inntil videre vil vi derfor se bort fra </t>
  </si>
  <si>
    <t>slik motpartsspesifikasjon.</t>
  </si>
  <si>
    <t>Merknad til bilag nr. 3 – kjøp av deler</t>
  </si>
  <si>
    <t>vises i regnskapet. Deler som brukes til reparasjon og vedlikehold av sykler er eksempel på slike innsatsfaktorer.</t>
  </si>
  <si>
    <t xml:space="preserve">Når en næringsdrivende kjøper inn varer som er beregnet for videresalg eller utgjør en innsatsfaktor i produksjonen, skal motparten (leverandøren) </t>
  </si>
  <si>
    <t>2.2</t>
  </si>
  <si>
    <t>Bank-</t>
  </si>
  <si>
    <t>innskudd</t>
  </si>
  <si>
    <t>Egen-</t>
  </si>
  <si>
    <t>kapital</t>
  </si>
  <si>
    <t>Salgs-</t>
  </si>
  <si>
    <t>inntekter</t>
  </si>
  <si>
    <t>Andre</t>
  </si>
  <si>
    <t>dr.kostn.</t>
  </si>
  <si>
    <t>Saldo-</t>
  </si>
  <si>
    <t>balanse</t>
  </si>
  <si>
    <t>Poster-</t>
  </si>
  <si>
    <t>inger</t>
  </si>
  <si>
    <t>(Balansene settes opp som T-kontoer)</t>
  </si>
  <si>
    <t>Egenkapitalen:</t>
  </si>
  <si>
    <t xml:space="preserve">Egenkapital: </t>
  </si>
  <si>
    <t>Kontroll</t>
  </si>
  <si>
    <t xml:space="preserve">Kostnadene: </t>
  </si>
  <si>
    <t xml:space="preserve">Inntektene: </t>
  </si>
  <si>
    <t>Oppgave 2.8</t>
  </si>
  <si>
    <t>Oppgave 2.7</t>
  </si>
  <si>
    <t>Oppgave 2.6</t>
  </si>
  <si>
    <t>Oppgave 2.1 til 2.5</t>
  </si>
  <si>
    <t>Saldobalansen blir automatisk overført til den tabellariske oppstillingen nedenfor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</si>
</sst>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;@"/>
    <numFmt numFmtId="165" formatCode="d/m/"/>
    <numFmt numFmtId="166" formatCode="&quot;kr&quot;\ 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6" fillId="0" borderId="0"/>
  </cellStyleXfs>
  <cellXfs count="1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9" fillId="0" borderId="9" xfId="1" quotePrefix="1" applyFont="1" applyBorder="1" applyAlignment="1" applyProtection="1">
      <alignment horizontal="center"/>
    </xf>
    <xf numFmtId="49" fontId="9" fillId="0" borderId="8" xfId="1" applyNumberFormat="1" applyFont="1" applyBorder="1" applyAlignment="1" applyProtection="1">
      <alignment horizontal="center"/>
    </xf>
    <xf numFmtId="0" fontId="9" fillId="0" borderId="8" xfId="1" applyFont="1" applyBorder="1" applyProtection="1"/>
    <xf numFmtId="0" fontId="9" fillId="0" borderId="11" xfId="1" applyFont="1" applyBorder="1" applyAlignment="1" applyProtection="1">
      <alignment horizontal="center"/>
    </xf>
    <xf numFmtId="0" fontId="8" fillId="0" borderId="13" xfId="1" applyFont="1" applyBorder="1"/>
    <xf numFmtId="0" fontId="8" fillId="0" borderId="12" xfId="1" applyFont="1" applyBorder="1"/>
    <xf numFmtId="165" fontId="9" fillId="0" borderId="15" xfId="1" applyNumberFormat="1" applyFont="1" applyBorder="1" applyAlignment="1" applyProtection="1">
      <alignment horizontal="right"/>
      <protection locked="0"/>
    </xf>
    <xf numFmtId="0" fontId="7" fillId="0" borderId="15" xfId="1" applyFont="1" applyBorder="1" applyProtection="1">
      <protection locked="0"/>
    </xf>
    <xf numFmtId="0" fontId="9" fillId="0" borderId="15" xfId="1" applyFont="1" applyBorder="1" applyAlignment="1" applyProtection="1">
      <alignment horizontal="center"/>
      <protection locked="0"/>
    </xf>
    <xf numFmtId="3" fontId="7" fillId="0" borderId="16" xfId="1" applyNumberFormat="1" applyFont="1" applyBorder="1"/>
    <xf numFmtId="165" fontId="9" fillId="0" borderId="17" xfId="1" applyNumberFormat="1" applyFont="1" applyBorder="1" applyAlignment="1" applyProtection="1">
      <alignment horizontal="right"/>
      <protection locked="0"/>
    </xf>
    <xf numFmtId="0" fontId="7" fillId="0" borderId="17" xfId="1" applyFont="1" applyBorder="1" applyAlignment="1" applyProtection="1">
      <alignment horizontal="left"/>
      <protection locked="0"/>
    </xf>
    <xf numFmtId="0" fontId="9" fillId="0" borderId="17" xfId="1" applyFont="1" applyBorder="1" applyAlignment="1" applyProtection="1">
      <alignment horizontal="center"/>
      <protection locked="0"/>
    </xf>
    <xf numFmtId="3" fontId="7" fillId="0" borderId="17" xfId="1" applyNumberFormat="1" applyFont="1" applyBorder="1"/>
    <xf numFmtId="0" fontId="7" fillId="0" borderId="17" xfId="1" applyFont="1" applyBorder="1" applyProtection="1">
      <protection locked="0"/>
    </xf>
    <xf numFmtId="3" fontId="7" fillId="0" borderId="15" xfId="1" applyNumberFormat="1" applyFont="1" applyBorder="1"/>
    <xf numFmtId="165" fontId="9" fillId="0" borderId="18" xfId="1" applyNumberFormat="1" applyFont="1" applyBorder="1" applyAlignment="1" applyProtection="1">
      <alignment horizontal="right"/>
      <protection locked="0"/>
    </xf>
    <xf numFmtId="0" fontId="7" fillId="0" borderId="18" xfId="1" applyFont="1" applyBorder="1" applyProtection="1">
      <protection locked="0"/>
    </xf>
    <xf numFmtId="0" fontId="9" fillId="0" borderId="18" xfId="1" applyFont="1" applyBorder="1" applyAlignment="1" applyProtection="1">
      <alignment horizontal="center"/>
      <protection locked="0"/>
    </xf>
    <xf numFmtId="3" fontId="7" fillId="0" borderId="18" xfId="1" applyNumberFormat="1" applyFont="1" applyBorder="1"/>
    <xf numFmtId="165" fontId="7" fillId="0" borderId="14" xfId="1" applyNumberFormat="1" applyFont="1" applyBorder="1" applyAlignment="1" applyProtection="1">
      <alignment horizontal="right"/>
    </xf>
    <xf numFmtId="0" fontId="7" fillId="0" borderId="14" xfId="1" applyFont="1" applyBorder="1" applyProtection="1"/>
    <xf numFmtId="3" fontId="7" fillId="0" borderId="14" xfId="1" applyNumberFormat="1" applyFont="1" applyBorder="1"/>
    <xf numFmtId="0" fontId="10" fillId="0" borderId="0" xfId="1" applyFont="1"/>
    <xf numFmtId="1" fontId="9" fillId="0" borderId="6" xfId="1" applyNumberFormat="1" applyFont="1" applyBorder="1" applyAlignment="1" applyProtection="1">
      <alignment horizontal="center"/>
    </xf>
    <xf numFmtId="1" fontId="9" fillId="0" borderId="6" xfId="1" applyNumberFormat="1" applyFont="1" applyBorder="1" applyAlignment="1" applyProtection="1">
      <alignment horizontal="left"/>
    </xf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1" fontId="7" fillId="0" borderId="15" xfId="1" applyNumberFormat="1" applyFont="1" applyBorder="1" applyAlignment="1" applyProtection="1">
      <alignment horizontal="center"/>
      <protection locked="0"/>
    </xf>
    <xf numFmtId="0" fontId="7" fillId="0" borderId="19" xfId="1" applyFont="1" applyBorder="1" applyProtection="1">
      <protection locked="0"/>
    </xf>
    <xf numFmtId="0" fontId="9" fillId="0" borderId="16" xfId="1" applyFont="1" applyBorder="1" applyAlignment="1" applyProtection="1">
      <alignment horizontal="center"/>
      <protection locked="0"/>
    </xf>
    <xf numFmtId="1" fontId="7" fillId="0" borderId="17" xfId="1" applyNumberFormat="1" applyFont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7" xfId="1" applyFont="1" applyBorder="1" applyProtection="1">
      <protection locked="0"/>
    </xf>
    <xf numFmtId="1" fontId="7" fillId="0" borderId="20" xfId="1" applyNumberFormat="1" applyFont="1" applyBorder="1" applyAlignment="1" applyProtection="1">
      <alignment horizontal="center"/>
    </xf>
    <xf numFmtId="0" fontId="7" fillId="0" borderId="21" xfId="1" applyFont="1" applyBorder="1" applyProtection="1"/>
    <xf numFmtId="0" fontId="9" fillId="0" borderId="20" xfId="1" applyFont="1" applyBorder="1" applyAlignment="1" applyProtection="1">
      <alignment horizontal="center"/>
    </xf>
    <xf numFmtId="1" fontId="7" fillId="0" borderId="14" xfId="1" applyNumberFormat="1" applyFont="1" applyBorder="1" applyAlignment="1" applyProtection="1">
      <alignment horizontal="right"/>
    </xf>
    <xf numFmtId="0" fontId="7" fillId="0" borderId="2" xfId="1" applyFont="1" applyBorder="1" applyProtection="1"/>
    <xf numFmtId="0" fontId="11" fillId="0" borderId="0" xfId="1" applyFont="1" applyAlignment="1">
      <alignment horizontal="left"/>
    </xf>
    <xf numFmtId="3" fontId="7" fillId="0" borderId="0" xfId="1" applyNumberFormat="1" applyFont="1"/>
    <xf numFmtId="0" fontId="11" fillId="0" borderId="0" xfId="1" applyFont="1"/>
    <xf numFmtId="0" fontId="12" fillId="0" borderId="0" xfId="1" applyFont="1" applyAlignment="1">
      <alignment horizontal="left"/>
    </xf>
    <xf numFmtId="0" fontId="12" fillId="0" borderId="0" xfId="1" applyFont="1"/>
    <xf numFmtId="0" fontId="7" fillId="0" borderId="0" xfId="1" applyFont="1" applyAlignment="1">
      <alignment horizontal="left"/>
    </xf>
    <xf numFmtId="3" fontId="7" fillId="0" borderId="1" xfId="1" applyNumberFormat="1" applyFont="1" applyBorder="1"/>
    <xf numFmtId="3" fontId="7" fillId="0" borderId="0" xfId="1" applyNumberFormat="1" applyFont="1" applyBorder="1"/>
    <xf numFmtId="3" fontId="7" fillId="0" borderId="2" xfId="1" applyNumberFormat="1" applyFont="1" applyBorder="1"/>
    <xf numFmtId="0" fontId="10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quotePrefix="1" applyNumberFormat="1" applyFont="1" applyAlignment="1">
      <alignment horizontal="right"/>
    </xf>
    <xf numFmtId="166" fontId="1" fillId="0" borderId="0" xfId="0" applyNumberFormat="1" applyFont="1"/>
    <xf numFmtId="166" fontId="1" fillId="0" borderId="1" xfId="0" applyNumberFormat="1" applyFont="1" applyBorder="1"/>
    <xf numFmtId="0" fontId="7" fillId="0" borderId="0" xfId="1" applyFont="1" applyAlignment="1">
      <alignment horizontal="center"/>
    </xf>
    <xf numFmtId="1" fontId="7" fillId="0" borderId="9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" fontId="7" fillId="0" borderId="1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" fontId="7" fillId="0" borderId="10" xfId="1" applyNumberFormat="1" applyFont="1" applyBorder="1" applyAlignment="1">
      <alignment horizontal="center"/>
    </xf>
    <xf numFmtId="1" fontId="7" fillId="0" borderId="9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3" fontId="7" fillId="0" borderId="16" xfId="1" applyNumberFormat="1" applyFont="1" applyFill="1" applyBorder="1"/>
    <xf numFmtId="3" fontId="7" fillId="0" borderId="17" xfId="1" applyNumberFormat="1" applyFont="1" applyFill="1" applyBorder="1"/>
    <xf numFmtId="3" fontId="7" fillId="0" borderId="15" xfId="1" applyNumberFormat="1" applyFont="1" applyFill="1" applyBorder="1"/>
    <xf numFmtId="3" fontId="7" fillId="0" borderId="18" xfId="1" applyNumberFormat="1" applyFont="1" applyFill="1" applyBorder="1"/>
    <xf numFmtId="3" fontId="7" fillId="0" borderId="14" xfId="1" applyNumberFormat="1" applyFont="1" applyFill="1" applyBorder="1"/>
    <xf numFmtId="3" fontId="7" fillId="0" borderId="22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49" fontId="5" fillId="0" borderId="0" xfId="0" applyNumberFormat="1" applyFont="1"/>
    <xf numFmtId="0" fontId="1" fillId="0" borderId="23" xfId="0" applyFont="1" applyBorder="1"/>
    <xf numFmtId="3" fontId="1" fillId="0" borderId="23" xfId="0" applyNumberFormat="1" applyFont="1" applyBorder="1"/>
    <xf numFmtId="3" fontId="1" fillId="0" borderId="3" xfId="0" applyNumberFormat="1" applyFont="1" applyBorder="1"/>
    <xf numFmtId="0" fontId="7" fillId="0" borderId="11" xfId="1" applyFont="1" applyBorder="1"/>
    <xf numFmtId="0" fontId="7" fillId="0" borderId="12" xfId="1" applyFont="1" applyBorder="1"/>
    <xf numFmtId="0" fontId="7" fillId="0" borderId="14" xfId="1" applyFont="1" applyBorder="1"/>
    <xf numFmtId="0" fontId="7" fillId="0" borderId="9" xfId="1" applyFont="1" applyBorder="1" applyAlignment="1">
      <alignment horizontal="center"/>
    </xf>
    <xf numFmtId="0" fontId="7" fillId="0" borderId="3" xfId="1" applyFont="1" applyBorder="1"/>
    <xf numFmtId="0" fontId="8" fillId="0" borderId="3" xfId="1" applyFont="1" applyBorder="1"/>
    <xf numFmtId="0" fontId="8" fillId="0" borderId="11" xfId="1" applyFont="1" applyBorder="1"/>
    <xf numFmtId="0" fontId="10" fillId="0" borderId="14" xfId="1" applyFont="1" applyBorder="1"/>
    <xf numFmtId="0" fontId="7" fillId="0" borderId="9" xfId="1" applyFont="1" applyBorder="1"/>
    <xf numFmtId="3" fontId="8" fillId="0" borderId="16" xfId="1" applyNumberFormat="1" applyFont="1" applyBorder="1"/>
    <xf numFmtId="3" fontId="8" fillId="0" borderId="17" xfId="1" applyNumberFormat="1" applyFont="1" applyBorder="1"/>
    <xf numFmtId="0" fontId="4" fillId="0" borderId="3" xfId="0" applyFont="1" applyBorder="1"/>
    <xf numFmtId="166" fontId="1" fillId="0" borderId="4" xfId="0" applyNumberFormat="1" applyFont="1" applyBorder="1"/>
    <xf numFmtId="166" fontId="1" fillId="0" borderId="5" xfId="0" applyNumberFormat="1" applyFont="1" applyBorder="1"/>
    <xf numFmtId="0" fontId="1" fillId="0" borderId="1" xfId="0" applyFont="1" applyBorder="1" applyAlignment="1">
      <alignment horizontal="center"/>
    </xf>
    <xf numFmtId="1" fontId="9" fillId="0" borderId="9" xfId="1" applyNumberFormat="1" applyFont="1" applyBorder="1" applyAlignment="1">
      <alignment horizontal="center" textRotation="90"/>
    </xf>
    <xf numFmtId="1" fontId="9" fillId="0" borderId="11" xfId="1" applyNumberFormat="1" applyFont="1" applyBorder="1" applyAlignment="1">
      <alignment horizontal="center" textRotation="90"/>
    </xf>
    <xf numFmtId="1" fontId="9" fillId="0" borderId="12" xfId="1" applyNumberFormat="1" applyFont="1" applyBorder="1" applyAlignment="1">
      <alignment horizontal="center" textRotation="9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showZeros="0" workbookViewId="0">
      <selection activeCell="K9" sqref="K9"/>
    </sheetView>
  </sheetViews>
  <sheetFormatPr baseColWidth="10" defaultColWidth="9.140625" defaultRowHeight="15.75" x14ac:dyDescent="0.25"/>
  <cols>
    <col min="1" max="1" width="5.7109375" style="15" customWidth="1"/>
    <col min="2" max="3" width="9.140625" style="1"/>
    <col min="4" max="4" width="9.140625" style="2" customWidth="1"/>
    <col min="5" max="6" width="9.140625" style="1"/>
    <col min="7" max="7" width="9.140625" style="2" customWidth="1"/>
    <col min="8" max="8" width="9.140625" style="1"/>
    <col min="9" max="9" width="9.140625" style="2" customWidth="1"/>
    <col min="10" max="16384" width="9.140625" style="1"/>
  </cols>
  <sheetData>
    <row r="1" spans="1:10" x14ac:dyDescent="0.25">
      <c r="A1" s="19" t="s">
        <v>99</v>
      </c>
    </row>
    <row r="2" spans="1:10" x14ac:dyDescent="0.25">
      <c r="A2" s="101" t="s">
        <v>90</v>
      </c>
    </row>
    <row r="4" spans="1:10" x14ac:dyDescent="0.25">
      <c r="A4" s="16" t="s">
        <v>11</v>
      </c>
      <c r="B4" s="119" t="s">
        <v>2</v>
      </c>
      <c r="C4" s="119"/>
      <c r="D4" s="119"/>
      <c r="E4" s="119"/>
      <c r="F4" s="119"/>
      <c r="G4" s="119"/>
    </row>
    <row r="5" spans="1:10" s="3" customFormat="1" ht="18.75" x14ac:dyDescent="0.3">
      <c r="A5" s="17"/>
      <c r="B5" s="1"/>
      <c r="C5" s="1"/>
      <c r="D5" s="2"/>
      <c r="E5" s="11"/>
      <c r="F5" s="1"/>
      <c r="G5" s="2"/>
      <c r="H5" s="1"/>
      <c r="I5" s="2"/>
      <c r="J5" s="1"/>
    </row>
    <row r="6" spans="1:10" x14ac:dyDescent="0.25">
      <c r="B6" s="8"/>
      <c r="C6" s="8"/>
      <c r="D6" s="7"/>
      <c r="E6" s="12"/>
      <c r="F6" s="8"/>
      <c r="G6" s="7"/>
    </row>
    <row r="7" spans="1:10" ht="16.5" thickBot="1" x14ac:dyDescent="0.3">
      <c r="B7" s="8"/>
      <c r="C7" s="8"/>
      <c r="D7" s="9"/>
      <c r="E7" s="12"/>
      <c r="F7" s="8"/>
      <c r="G7" s="9"/>
    </row>
    <row r="8" spans="1:10" s="4" customFormat="1" ht="21" thickBot="1" x14ac:dyDescent="0.35">
      <c r="A8" s="18"/>
      <c r="B8" s="1"/>
      <c r="C8" s="1"/>
      <c r="D8" s="10">
        <f>SUM(D5:D7)</f>
        <v>0</v>
      </c>
      <c r="E8" s="13"/>
      <c r="F8" s="1"/>
      <c r="G8" s="10">
        <f>SUM(G5:G7)</f>
        <v>0</v>
      </c>
      <c r="H8" s="1"/>
      <c r="I8" s="5"/>
    </row>
    <row r="11" spans="1:10" x14ac:dyDescent="0.25">
      <c r="A11" s="19" t="s">
        <v>77</v>
      </c>
    </row>
    <row r="13" spans="1:10" x14ac:dyDescent="0.25">
      <c r="A13" s="15" t="s">
        <v>3</v>
      </c>
      <c r="B13" s="102" t="s">
        <v>91</v>
      </c>
      <c r="C13" s="102"/>
      <c r="D13" s="103"/>
      <c r="E13" s="102"/>
      <c r="F13" s="102"/>
      <c r="G13" s="103"/>
      <c r="H13" s="6"/>
    </row>
    <row r="16" spans="1:10" x14ac:dyDescent="0.25">
      <c r="A16" s="15" t="s">
        <v>4</v>
      </c>
      <c r="B16" s="119" t="s">
        <v>5</v>
      </c>
      <c r="C16" s="119"/>
      <c r="D16" s="119"/>
      <c r="E16" s="119"/>
      <c r="F16" s="119"/>
      <c r="G16" s="119"/>
    </row>
    <row r="17" spans="1:14" x14ac:dyDescent="0.25">
      <c r="E17" s="11"/>
    </row>
    <row r="18" spans="1:14" x14ac:dyDescent="0.25">
      <c r="B18" s="8"/>
      <c r="C18" s="8"/>
      <c r="D18" s="7"/>
      <c r="E18" s="12"/>
      <c r="F18" s="8"/>
      <c r="G18" s="7"/>
    </row>
    <row r="19" spans="1:14" ht="16.5" thickBot="1" x14ac:dyDescent="0.3">
      <c r="B19" s="8"/>
      <c r="C19" s="8"/>
      <c r="D19" s="9"/>
      <c r="E19" s="12"/>
      <c r="F19" s="8"/>
      <c r="G19" s="9"/>
    </row>
    <row r="20" spans="1:14" s="4" customFormat="1" ht="21" thickBot="1" x14ac:dyDescent="0.35">
      <c r="A20" s="18"/>
      <c r="B20" s="1"/>
      <c r="C20" s="1"/>
      <c r="D20" s="10">
        <f>SUM(D17:D19)</f>
        <v>0</v>
      </c>
      <c r="E20" s="13"/>
      <c r="F20" s="1"/>
      <c r="G20" s="10">
        <f>SUM(G17:G19)</f>
        <v>0</v>
      </c>
      <c r="H20" s="1"/>
      <c r="I20" s="2"/>
      <c r="J20" s="1"/>
      <c r="K20" s="1"/>
      <c r="L20" s="1"/>
    </row>
    <row r="23" spans="1:14" x14ac:dyDescent="0.25">
      <c r="A23" s="16" t="s">
        <v>8</v>
      </c>
    </row>
    <row r="25" spans="1:14" x14ac:dyDescent="0.25">
      <c r="A25" s="15" t="s">
        <v>3</v>
      </c>
      <c r="B25" s="102" t="s">
        <v>92</v>
      </c>
      <c r="C25" s="102"/>
      <c r="D25" s="103"/>
      <c r="E25" s="102"/>
      <c r="F25" s="102"/>
      <c r="G25" s="103"/>
      <c r="H25" s="6"/>
    </row>
    <row r="27" spans="1:14" x14ac:dyDescent="0.25">
      <c r="A27" s="15" t="s">
        <v>4</v>
      </c>
      <c r="B27" s="119" t="s">
        <v>9</v>
      </c>
      <c r="C27" s="119"/>
      <c r="D27" s="119"/>
      <c r="E27" s="119"/>
      <c r="F27" s="119"/>
      <c r="G27" s="119"/>
    </row>
    <row r="28" spans="1:14" x14ac:dyDescent="0.25">
      <c r="E28" s="11"/>
    </row>
    <row r="29" spans="1:14" x14ac:dyDescent="0.25">
      <c r="B29" s="8"/>
      <c r="C29" s="8"/>
      <c r="D29" s="7"/>
      <c r="E29" s="12"/>
      <c r="F29" s="8"/>
      <c r="G29" s="7"/>
    </row>
    <row r="30" spans="1:14" ht="16.5" thickBot="1" x14ac:dyDescent="0.3">
      <c r="B30" s="8"/>
      <c r="C30" s="8"/>
      <c r="D30" s="9"/>
      <c r="E30" s="12"/>
      <c r="F30" s="8"/>
      <c r="G30" s="9"/>
    </row>
    <row r="31" spans="1:14" s="4" customFormat="1" ht="21" thickBot="1" x14ac:dyDescent="0.35">
      <c r="A31" s="18"/>
      <c r="B31" s="1"/>
      <c r="C31" s="1"/>
      <c r="D31" s="10">
        <f>SUM(D28:D30)</f>
        <v>0</v>
      </c>
      <c r="E31" s="13"/>
      <c r="F31" s="1"/>
      <c r="G31" s="10">
        <f>SUM(G28:G30)</f>
        <v>0</v>
      </c>
      <c r="H31" s="1"/>
      <c r="I31" s="2"/>
      <c r="J31" s="1"/>
      <c r="K31" s="1"/>
      <c r="L31" s="1"/>
      <c r="M31" s="1"/>
      <c r="N31" s="1"/>
    </row>
    <row r="33" spans="1:9" x14ac:dyDescent="0.25">
      <c r="A33" s="15" t="s">
        <v>10</v>
      </c>
      <c r="B33" s="14">
        <v>43652</v>
      </c>
    </row>
    <row r="34" spans="1:9" x14ac:dyDescent="0.25">
      <c r="B34" s="14">
        <v>43657</v>
      </c>
      <c r="C34" s="8"/>
      <c r="D34" s="104"/>
      <c r="E34" s="8"/>
      <c r="F34" s="8"/>
      <c r="G34" s="104"/>
      <c r="H34" s="8"/>
      <c r="I34" s="104"/>
    </row>
    <row r="35" spans="1:9" x14ac:dyDescent="0.25">
      <c r="B35" s="14"/>
      <c r="C35" s="8"/>
      <c r="D35" s="104"/>
      <c r="E35" s="8"/>
      <c r="F35" s="8"/>
      <c r="G35" s="104"/>
      <c r="H35" s="8"/>
      <c r="I35" s="104"/>
    </row>
    <row r="36" spans="1:9" x14ac:dyDescent="0.25">
      <c r="B36" s="14">
        <v>43660</v>
      </c>
      <c r="C36" s="8"/>
      <c r="D36" s="104"/>
      <c r="E36" s="8"/>
      <c r="F36" s="8"/>
      <c r="G36" s="104"/>
      <c r="H36" s="8"/>
      <c r="I36" s="104"/>
    </row>
    <row r="37" spans="1:9" x14ac:dyDescent="0.25">
      <c r="B37" s="14">
        <v>43668</v>
      </c>
      <c r="C37" s="8"/>
      <c r="D37" s="104"/>
      <c r="E37" s="8"/>
      <c r="F37" s="8"/>
      <c r="G37" s="104"/>
      <c r="H37" s="8"/>
      <c r="I37" s="104"/>
    </row>
    <row r="38" spans="1:9" x14ac:dyDescent="0.25">
      <c r="B38" s="14"/>
      <c r="C38" s="8"/>
      <c r="D38" s="104"/>
      <c r="E38" s="8"/>
      <c r="F38" s="8"/>
      <c r="G38" s="104"/>
      <c r="H38" s="8"/>
      <c r="I38" s="104"/>
    </row>
    <row r="39" spans="1:9" x14ac:dyDescent="0.25">
      <c r="B39" s="14">
        <v>43674</v>
      </c>
      <c r="C39" s="8"/>
      <c r="D39" s="104"/>
      <c r="E39" s="8"/>
      <c r="F39" s="8"/>
      <c r="G39" s="104"/>
      <c r="H39" s="8"/>
      <c r="I39" s="104"/>
    </row>
    <row r="40" spans="1:9" x14ac:dyDescent="0.25">
      <c r="B40" s="14"/>
      <c r="C40" s="8"/>
      <c r="D40" s="104"/>
      <c r="E40" s="8"/>
      <c r="F40" s="8"/>
      <c r="G40" s="104"/>
      <c r="H40" s="8"/>
      <c r="I40" s="104"/>
    </row>
    <row r="41" spans="1:9" x14ac:dyDescent="0.25">
      <c r="B41" s="14"/>
    </row>
    <row r="42" spans="1:9" x14ac:dyDescent="0.25">
      <c r="B42" s="14"/>
    </row>
    <row r="43" spans="1:9" x14ac:dyDescent="0.25">
      <c r="A43" s="19" t="s">
        <v>12</v>
      </c>
      <c r="B43" s="20">
        <v>1</v>
      </c>
    </row>
    <row r="44" spans="1:9" x14ac:dyDescent="0.25">
      <c r="B44" s="20"/>
      <c r="C44" s="8"/>
      <c r="D44" s="104"/>
      <c r="E44" s="8"/>
      <c r="F44" s="8"/>
      <c r="G44" s="104"/>
      <c r="H44" s="8"/>
      <c r="I44" s="104"/>
    </row>
    <row r="45" spans="1:9" x14ac:dyDescent="0.25">
      <c r="B45" s="20">
        <v>2</v>
      </c>
      <c r="C45" s="8"/>
      <c r="D45" s="104"/>
      <c r="E45" s="8"/>
      <c r="F45" s="8"/>
      <c r="G45" s="104"/>
      <c r="H45" s="8"/>
      <c r="I45" s="104"/>
    </row>
    <row r="46" spans="1:9" x14ac:dyDescent="0.25">
      <c r="B46" s="20"/>
      <c r="C46" s="8"/>
      <c r="D46" s="104"/>
      <c r="E46" s="8"/>
      <c r="F46" s="8"/>
      <c r="G46" s="104"/>
      <c r="H46" s="8"/>
      <c r="I46" s="104"/>
    </row>
    <row r="47" spans="1:9" x14ac:dyDescent="0.25">
      <c r="B47" s="20">
        <v>3</v>
      </c>
      <c r="C47" s="8"/>
      <c r="D47" s="104"/>
      <c r="E47" s="8"/>
      <c r="F47" s="8"/>
      <c r="G47" s="104"/>
      <c r="H47" s="8"/>
      <c r="I47" s="104"/>
    </row>
    <row r="48" spans="1:9" x14ac:dyDescent="0.25">
      <c r="B48" s="20"/>
      <c r="C48" s="8"/>
      <c r="D48" s="104"/>
      <c r="E48" s="8"/>
      <c r="F48" s="8"/>
      <c r="G48" s="104"/>
      <c r="H48" s="8"/>
      <c r="I48" s="104"/>
    </row>
    <row r="49" spans="1:9" x14ac:dyDescent="0.25">
      <c r="B49" s="20">
        <v>4</v>
      </c>
      <c r="C49" s="8"/>
      <c r="D49" s="104"/>
      <c r="E49" s="8"/>
      <c r="F49" s="8"/>
      <c r="G49" s="104"/>
      <c r="H49" s="8"/>
      <c r="I49" s="104"/>
    </row>
    <row r="50" spans="1:9" x14ac:dyDescent="0.25">
      <c r="B50" s="20"/>
      <c r="C50" s="8"/>
      <c r="D50" s="104"/>
      <c r="E50" s="8"/>
      <c r="F50" s="8"/>
      <c r="G50" s="104"/>
      <c r="H50" s="8"/>
      <c r="I50" s="104"/>
    </row>
    <row r="51" spans="1:9" x14ac:dyDescent="0.25">
      <c r="B51" s="21">
        <v>5</v>
      </c>
      <c r="C51" s="8"/>
      <c r="D51" s="104"/>
      <c r="E51" s="8"/>
      <c r="F51" s="8"/>
      <c r="G51" s="104"/>
      <c r="H51" s="8"/>
      <c r="I51" s="104"/>
    </row>
    <row r="52" spans="1:9" x14ac:dyDescent="0.25">
      <c r="B52" s="21"/>
      <c r="C52" s="8"/>
      <c r="D52" s="104"/>
      <c r="E52" s="8"/>
      <c r="F52" s="8"/>
      <c r="G52" s="104"/>
      <c r="H52" s="8"/>
      <c r="I52" s="104"/>
    </row>
    <row r="53" spans="1:9" x14ac:dyDescent="0.25">
      <c r="B53" s="21"/>
      <c r="C53" s="8"/>
      <c r="D53" s="104"/>
      <c r="E53" s="8"/>
      <c r="F53" s="8"/>
      <c r="G53" s="104"/>
      <c r="H53" s="8"/>
      <c r="I53" s="104"/>
    </row>
    <row r="54" spans="1:9" x14ac:dyDescent="0.25">
      <c r="B54" s="21">
        <v>6</v>
      </c>
      <c r="C54" s="8"/>
      <c r="D54" s="104"/>
      <c r="E54" s="8"/>
      <c r="F54" s="8"/>
      <c r="G54" s="104"/>
      <c r="H54" s="8"/>
      <c r="I54" s="104"/>
    </row>
    <row r="55" spans="1:9" x14ac:dyDescent="0.25">
      <c r="B55" s="21"/>
      <c r="C55" s="8"/>
      <c r="D55" s="104"/>
      <c r="E55" s="8"/>
      <c r="F55" s="8"/>
      <c r="G55" s="104"/>
      <c r="H55" s="8"/>
      <c r="I55" s="104"/>
    </row>
    <row r="56" spans="1:9" x14ac:dyDescent="0.25">
      <c r="B56" s="21">
        <v>7</v>
      </c>
      <c r="C56" s="8"/>
      <c r="D56" s="104"/>
      <c r="E56" s="8"/>
      <c r="F56" s="8"/>
      <c r="G56" s="104"/>
      <c r="H56" s="8"/>
      <c r="I56" s="104"/>
    </row>
    <row r="57" spans="1:9" x14ac:dyDescent="0.25">
      <c r="B57" s="21"/>
      <c r="C57" s="8"/>
      <c r="D57" s="104"/>
      <c r="E57" s="8"/>
      <c r="F57" s="8"/>
      <c r="G57" s="104"/>
      <c r="H57" s="8"/>
      <c r="I57" s="104"/>
    </row>
    <row r="58" spans="1:9" x14ac:dyDescent="0.25">
      <c r="B58" s="21"/>
    </row>
    <row r="59" spans="1:9" x14ac:dyDescent="0.25">
      <c r="B59" s="21"/>
    </row>
    <row r="60" spans="1:9" x14ac:dyDescent="0.25">
      <c r="A60" s="19" t="s">
        <v>13</v>
      </c>
      <c r="B60" s="1" t="s">
        <v>14</v>
      </c>
      <c r="H60" s="22"/>
    </row>
    <row r="61" spans="1:9" x14ac:dyDescent="0.25">
      <c r="B61" s="1" t="s">
        <v>15</v>
      </c>
      <c r="H61" s="23"/>
    </row>
    <row r="62" spans="1:9" x14ac:dyDescent="0.25">
      <c r="B62" s="1" t="s">
        <v>16</v>
      </c>
      <c r="H62" s="23"/>
    </row>
    <row r="63" spans="1:9" x14ac:dyDescent="0.25">
      <c r="B63" s="1" t="s">
        <v>17</v>
      </c>
      <c r="H63" s="23"/>
    </row>
    <row r="64" spans="1:9" x14ac:dyDescent="0.25">
      <c r="B64" s="1" t="s">
        <v>18</v>
      </c>
      <c r="H64" s="23"/>
    </row>
    <row r="65" spans="2:8" x14ac:dyDescent="0.25">
      <c r="B65" s="1" t="s">
        <v>19</v>
      </c>
      <c r="H65" s="23"/>
    </row>
    <row r="66" spans="2:8" x14ac:dyDescent="0.25">
      <c r="B66" s="1" t="s">
        <v>20</v>
      </c>
      <c r="H66" s="23"/>
    </row>
    <row r="67" spans="2:8" x14ac:dyDescent="0.25">
      <c r="B67" s="1" t="s">
        <v>21</v>
      </c>
      <c r="H67" s="23"/>
    </row>
    <row r="68" spans="2:8" x14ac:dyDescent="0.25">
      <c r="B68" s="1" t="s">
        <v>22</v>
      </c>
      <c r="H68" s="23"/>
    </row>
    <row r="69" spans="2:8" x14ac:dyDescent="0.25">
      <c r="B69" s="1" t="s">
        <v>23</v>
      </c>
      <c r="H69" s="23"/>
    </row>
  </sheetData>
  <mergeCells count="3">
    <mergeCell ref="B4:G4"/>
    <mergeCell ref="B16:G16"/>
    <mergeCell ref="B27:G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2.1 til 2.5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showZeros="0" tabSelected="1" topLeftCell="A9" workbookViewId="0">
      <selection activeCell="I29" sqref="I29"/>
    </sheetView>
  </sheetViews>
  <sheetFormatPr baseColWidth="10" defaultRowHeight="15.75" x14ac:dyDescent="0.25"/>
  <cols>
    <col min="1" max="1" width="6.140625" style="25" bestFit="1" customWidth="1"/>
    <col min="2" max="2" width="21.140625" style="25" customWidth="1"/>
    <col min="3" max="3" width="3.85546875" style="25" bestFit="1" customWidth="1"/>
    <col min="4" max="12" width="9.5703125" style="25" customWidth="1"/>
    <col min="13" max="13" width="9.5703125" style="24" customWidth="1"/>
    <col min="14" max="21" width="9.5703125" style="25" customWidth="1"/>
    <col min="22" max="22" width="9.85546875" style="26" customWidth="1"/>
    <col min="23" max="256" width="11.42578125" style="25"/>
    <col min="257" max="257" width="6.140625" style="25" bestFit="1" customWidth="1"/>
    <col min="258" max="258" width="21.140625" style="25" customWidth="1"/>
    <col min="259" max="259" width="3.85546875" style="25" bestFit="1" customWidth="1"/>
    <col min="260" max="277" width="9.5703125" style="25" customWidth="1"/>
    <col min="278" max="278" width="4.28515625" style="25" customWidth="1"/>
    <col min="279" max="512" width="11.42578125" style="25"/>
    <col min="513" max="513" width="6.140625" style="25" bestFit="1" customWidth="1"/>
    <col min="514" max="514" width="21.140625" style="25" customWidth="1"/>
    <col min="515" max="515" width="3.85546875" style="25" bestFit="1" customWidth="1"/>
    <col min="516" max="533" width="9.5703125" style="25" customWidth="1"/>
    <col min="534" max="534" width="4.28515625" style="25" customWidth="1"/>
    <col min="535" max="768" width="11.42578125" style="25"/>
    <col min="769" max="769" width="6.140625" style="25" bestFit="1" customWidth="1"/>
    <col min="770" max="770" width="21.140625" style="25" customWidth="1"/>
    <col min="771" max="771" width="3.85546875" style="25" bestFit="1" customWidth="1"/>
    <col min="772" max="789" width="9.5703125" style="25" customWidth="1"/>
    <col min="790" max="790" width="4.28515625" style="25" customWidth="1"/>
    <col min="791" max="1024" width="11.42578125" style="25"/>
    <col min="1025" max="1025" width="6.140625" style="25" bestFit="1" customWidth="1"/>
    <col min="1026" max="1026" width="21.140625" style="25" customWidth="1"/>
    <col min="1027" max="1027" width="3.85546875" style="25" bestFit="1" customWidth="1"/>
    <col min="1028" max="1045" width="9.5703125" style="25" customWidth="1"/>
    <col min="1046" max="1046" width="4.28515625" style="25" customWidth="1"/>
    <col min="1047" max="1280" width="11.42578125" style="25"/>
    <col min="1281" max="1281" width="6.140625" style="25" bestFit="1" customWidth="1"/>
    <col min="1282" max="1282" width="21.140625" style="25" customWidth="1"/>
    <col min="1283" max="1283" width="3.85546875" style="25" bestFit="1" customWidth="1"/>
    <col min="1284" max="1301" width="9.5703125" style="25" customWidth="1"/>
    <col min="1302" max="1302" width="4.28515625" style="25" customWidth="1"/>
    <col min="1303" max="1536" width="11.42578125" style="25"/>
    <col min="1537" max="1537" width="6.140625" style="25" bestFit="1" customWidth="1"/>
    <col min="1538" max="1538" width="21.140625" style="25" customWidth="1"/>
    <col min="1539" max="1539" width="3.85546875" style="25" bestFit="1" customWidth="1"/>
    <col min="1540" max="1557" width="9.5703125" style="25" customWidth="1"/>
    <col min="1558" max="1558" width="4.28515625" style="25" customWidth="1"/>
    <col min="1559" max="1792" width="11.42578125" style="25"/>
    <col min="1793" max="1793" width="6.140625" style="25" bestFit="1" customWidth="1"/>
    <col min="1794" max="1794" width="21.140625" style="25" customWidth="1"/>
    <col min="1795" max="1795" width="3.85546875" style="25" bestFit="1" customWidth="1"/>
    <col min="1796" max="1813" width="9.5703125" style="25" customWidth="1"/>
    <col min="1814" max="1814" width="4.28515625" style="25" customWidth="1"/>
    <col min="1815" max="2048" width="11.42578125" style="25"/>
    <col min="2049" max="2049" width="6.140625" style="25" bestFit="1" customWidth="1"/>
    <col min="2050" max="2050" width="21.140625" style="25" customWidth="1"/>
    <col min="2051" max="2051" width="3.85546875" style="25" bestFit="1" customWidth="1"/>
    <col min="2052" max="2069" width="9.5703125" style="25" customWidth="1"/>
    <col min="2070" max="2070" width="4.28515625" style="25" customWidth="1"/>
    <col min="2071" max="2304" width="11.42578125" style="25"/>
    <col min="2305" max="2305" width="6.140625" style="25" bestFit="1" customWidth="1"/>
    <col min="2306" max="2306" width="21.140625" style="25" customWidth="1"/>
    <col min="2307" max="2307" width="3.85546875" style="25" bestFit="1" customWidth="1"/>
    <col min="2308" max="2325" width="9.5703125" style="25" customWidth="1"/>
    <col min="2326" max="2326" width="4.28515625" style="25" customWidth="1"/>
    <col min="2327" max="2560" width="11.42578125" style="25"/>
    <col min="2561" max="2561" width="6.140625" style="25" bestFit="1" customWidth="1"/>
    <col min="2562" max="2562" width="21.140625" style="25" customWidth="1"/>
    <col min="2563" max="2563" width="3.85546875" style="25" bestFit="1" customWidth="1"/>
    <col min="2564" max="2581" width="9.5703125" style="25" customWidth="1"/>
    <col min="2582" max="2582" width="4.28515625" style="25" customWidth="1"/>
    <col min="2583" max="2816" width="11.42578125" style="25"/>
    <col min="2817" max="2817" width="6.140625" style="25" bestFit="1" customWidth="1"/>
    <col min="2818" max="2818" width="21.140625" style="25" customWidth="1"/>
    <col min="2819" max="2819" width="3.85546875" style="25" bestFit="1" customWidth="1"/>
    <col min="2820" max="2837" width="9.5703125" style="25" customWidth="1"/>
    <col min="2838" max="2838" width="4.28515625" style="25" customWidth="1"/>
    <col min="2839" max="3072" width="11.42578125" style="25"/>
    <col min="3073" max="3073" width="6.140625" style="25" bestFit="1" customWidth="1"/>
    <col min="3074" max="3074" width="21.140625" style="25" customWidth="1"/>
    <col min="3075" max="3075" width="3.85546875" style="25" bestFit="1" customWidth="1"/>
    <col min="3076" max="3093" width="9.5703125" style="25" customWidth="1"/>
    <col min="3094" max="3094" width="4.28515625" style="25" customWidth="1"/>
    <col min="3095" max="3328" width="11.42578125" style="25"/>
    <col min="3329" max="3329" width="6.140625" style="25" bestFit="1" customWidth="1"/>
    <col min="3330" max="3330" width="21.140625" style="25" customWidth="1"/>
    <col min="3331" max="3331" width="3.85546875" style="25" bestFit="1" customWidth="1"/>
    <col min="3332" max="3349" width="9.5703125" style="25" customWidth="1"/>
    <col min="3350" max="3350" width="4.28515625" style="25" customWidth="1"/>
    <col min="3351" max="3584" width="11.42578125" style="25"/>
    <col min="3585" max="3585" width="6.140625" style="25" bestFit="1" customWidth="1"/>
    <col min="3586" max="3586" width="21.140625" style="25" customWidth="1"/>
    <col min="3587" max="3587" width="3.85546875" style="25" bestFit="1" customWidth="1"/>
    <col min="3588" max="3605" width="9.5703125" style="25" customWidth="1"/>
    <col min="3606" max="3606" width="4.28515625" style="25" customWidth="1"/>
    <col min="3607" max="3840" width="11.42578125" style="25"/>
    <col min="3841" max="3841" width="6.140625" style="25" bestFit="1" customWidth="1"/>
    <col min="3842" max="3842" width="21.140625" style="25" customWidth="1"/>
    <col min="3843" max="3843" width="3.85546875" style="25" bestFit="1" customWidth="1"/>
    <col min="3844" max="3861" width="9.5703125" style="25" customWidth="1"/>
    <col min="3862" max="3862" width="4.28515625" style="25" customWidth="1"/>
    <col min="3863" max="4096" width="11.42578125" style="25"/>
    <col min="4097" max="4097" width="6.140625" style="25" bestFit="1" customWidth="1"/>
    <col min="4098" max="4098" width="21.140625" style="25" customWidth="1"/>
    <col min="4099" max="4099" width="3.85546875" style="25" bestFit="1" customWidth="1"/>
    <col min="4100" max="4117" width="9.5703125" style="25" customWidth="1"/>
    <col min="4118" max="4118" width="4.28515625" style="25" customWidth="1"/>
    <col min="4119" max="4352" width="11.42578125" style="25"/>
    <col min="4353" max="4353" width="6.140625" style="25" bestFit="1" customWidth="1"/>
    <col min="4354" max="4354" width="21.140625" style="25" customWidth="1"/>
    <col min="4355" max="4355" width="3.85546875" style="25" bestFit="1" customWidth="1"/>
    <col min="4356" max="4373" width="9.5703125" style="25" customWidth="1"/>
    <col min="4374" max="4374" width="4.28515625" style="25" customWidth="1"/>
    <col min="4375" max="4608" width="11.42578125" style="25"/>
    <col min="4609" max="4609" width="6.140625" style="25" bestFit="1" customWidth="1"/>
    <col min="4610" max="4610" width="21.140625" style="25" customWidth="1"/>
    <col min="4611" max="4611" width="3.85546875" style="25" bestFit="1" customWidth="1"/>
    <col min="4612" max="4629" width="9.5703125" style="25" customWidth="1"/>
    <col min="4630" max="4630" width="4.28515625" style="25" customWidth="1"/>
    <col min="4631" max="4864" width="11.42578125" style="25"/>
    <col min="4865" max="4865" width="6.140625" style="25" bestFit="1" customWidth="1"/>
    <col min="4866" max="4866" width="21.140625" style="25" customWidth="1"/>
    <col min="4867" max="4867" width="3.85546875" style="25" bestFit="1" customWidth="1"/>
    <col min="4868" max="4885" width="9.5703125" style="25" customWidth="1"/>
    <col min="4886" max="4886" width="4.28515625" style="25" customWidth="1"/>
    <col min="4887" max="5120" width="11.42578125" style="25"/>
    <col min="5121" max="5121" width="6.140625" style="25" bestFit="1" customWidth="1"/>
    <col min="5122" max="5122" width="21.140625" style="25" customWidth="1"/>
    <col min="5123" max="5123" width="3.85546875" style="25" bestFit="1" customWidth="1"/>
    <col min="5124" max="5141" width="9.5703125" style="25" customWidth="1"/>
    <col min="5142" max="5142" width="4.28515625" style="25" customWidth="1"/>
    <col min="5143" max="5376" width="11.42578125" style="25"/>
    <col min="5377" max="5377" width="6.140625" style="25" bestFit="1" customWidth="1"/>
    <col min="5378" max="5378" width="21.140625" style="25" customWidth="1"/>
    <col min="5379" max="5379" width="3.85546875" style="25" bestFit="1" customWidth="1"/>
    <col min="5380" max="5397" width="9.5703125" style="25" customWidth="1"/>
    <col min="5398" max="5398" width="4.28515625" style="25" customWidth="1"/>
    <col min="5399" max="5632" width="11.42578125" style="25"/>
    <col min="5633" max="5633" width="6.140625" style="25" bestFit="1" customWidth="1"/>
    <col min="5634" max="5634" width="21.140625" style="25" customWidth="1"/>
    <col min="5635" max="5635" width="3.85546875" style="25" bestFit="1" customWidth="1"/>
    <col min="5636" max="5653" width="9.5703125" style="25" customWidth="1"/>
    <col min="5654" max="5654" width="4.28515625" style="25" customWidth="1"/>
    <col min="5655" max="5888" width="11.42578125" style="25"/>
    <col min="5889" max="5889" width="6.140625" style="25" bestFit="1" customWidth="1"/>
    <col min="5890" max="5890" width="21.140625" style="25" customWidth="1"/>
    <col min="5891" max="5891" width="3.85546875" style="25" bestFit="1" customWidth="1"/>
    <col min="5892" max="5909" width="9.5703125" style="25" customWidth="1"/>
    <col min="5910" max="5910" width="4.28515625" style="25" customWidth="1"/>
    <col min="5911" max="6144" width="11.42578125" style="25"/>
    <col min="6145" max="6145" width="6.140625" style="25" bestFit="1" customWidth="1"/>
    <col min="6146" max="6146" width="21.140625" style="25" customWidth="1"/>
    <col min="6147" max="6147" width="3.85546875" style="25" bestFit="1" customWidth="1"/>
    <col min="6148" max="6165" width="9.5703125" style="25" customWidth="1"/>
    <col min="6166" max="6166" width="4.28515625" style="25" customWidth="1"/>
    <col min="6167" max="6400" width="11.42578125" style="25"/>
    <col min="6401" max="6401" width="6.140625" style="25" bestFit="1" customWidth="1"/>
    <col min="6402" max="6402" width="21.140625" style="25" customWidth="1"/>
    <col min="6403" max="6403" width="3.85546875" style="25" bestFit="1" customWidth="1"/>
    <col min="6404" max="6421" width="9.5703125" style="25" customWidth="1"/>
    <col min="6422" max="6422" width="4.28515625" style="25" customWidth="1"/>
    <col min="6423" max="6656" width="11.42578125" style="25"/>
    <col min="6657" max="6657" width="6.140625" style="25" bestFit="1" customWidth="1"/>
    <col min="6658" max="6658" width="21.140625" style="25" customWidth="1"/>
    <col min="6659" max="6659" width="3.85546875" style="25" bestFit="1" customWidth="1"/>
    <col min="6660" max="6677" width="9.5703125" style="25" customWidth="1"/>
    <col min="6678" max="6678" width="4.28515625" style="25" customWidth="1"/>
    <col min="6679" max="6912" width="11.42578125" style="25"/>
    <col min="6913" max="6913" width="6.140625" style="25" bestFit="1" customWidth="1"/>
    <col min="6914" max="6914" width="21.140625" style="25" customWidth="1"/>
    <col min="6915" max="6915" width="3.85546875" style="25" bestFit="1" customWidth="1"/>
    <col min="6916" max="6933" width="9.5703125" style="25" customWidth="1"/>
    <col min="6934" max="6934" width="4.28515625" style="25" customWidth="1"/>
    <col min="6935" max="7168" width="11.42578125" style="25"/>
    <col min="7169" max="7169" width="6.140625" style="25" bestFit="1" customWidth="1"/>
    <col min="7170" max="7170" width="21.140625" style="25" customWidth="1"/>
    <col min="7171" max="7171" width="3.85546875" style="25" bestFit="1" customWidth="1"/>
    <col min="7172" max="7189" width="9.5703125" style="25" customWidth="1"/>
    <col min="7190" max="7190" width="4.28515625" style="25" customWidth="1"/>
    <col min="7191" max="7424" width="11.42578125" style="25"/>
    <col min="7425" max="7425" width="6.140625" style="25" bestFit="1" customWidth="1"/>
    <col min="7426" max="7426" width="21.140625" style="25" customWidth="1"/>
    <col min="7427" max="7427" width="3.85546875" style="25" bestFit="1" customWidth="1"/>
    <col min="7428" max="7445" width="9.5703125" style="25" customWidth="1"/>
    <col min="7446" max="7446" width="4.28515625" style="25" customWidth="1"/>
    <col min="7447" max="7680" width="11.42578125" style="25"/>
    <col min="7681" max="7681" width="6.140625" style="25" bestFit="1" customWidth="1"/>
    <col min="7682" max="7682" width="21.140625" style="25" customWidth="1"/>
    <col min="7683" max="7683" width="3.85546875" style="25" bestFit="1" customWidth="1"/>
    <col min="7684" max="7701" width="9.5703125" style="25" customWidth="1"/>
    <col min="7702" max="7702" width="4.28515625" style="25" customWidth="1"/>
    <col min="7703" max="7936" width="11.42578125" style="25"/>
    <col min="7937" max="7937" width="6.140625" style="25" bestFit="1" customWidth="1"/>
    <col min="7938" max="7938" width="21.140625" style="25" customWidth="1"/>
    <col min="7939" max="7939" width="3.85546875" style="25" bestFit="1" customWidth="1"/>
    <col min="7940" max="7957" width="9.5703125" style="25" customWidth="1"/>
    <col min="7958" max="7958" width="4.28515625" style="25" customWidth="1"/>
    <col min="7959" max="8192" width="11.42578125" style="25"/>
    <col min="8193" max="8193" width="6.140625" style="25" bestFit="1" customWidth="1"/>
    <col min="8194" max="8194" width="21.140625" style="25" customWidth="1"/>
    <col min="8195" max="8195" width="3.85546875" style="25" bestFit="1" customWidth="1"/>
    <col min="8196" max="8213" width="9.5703125" style="25" customWidth="1"/>
    <col min="8214" max="8214" width="4.28515625" style="25" customWidth="1"/>
    <col min="8215" max="8448" width="11.42578125" style="25"/>
    <col min="8449" max="8449" width="6.140625" style="25" bestFit="1" customWidth="1"/>
    <col min="8450" max="8450" width="21.140625" style="25" customWidth="1"/>
    <col min="8451" max="8451" width="3.85546875" style="25" bestFit="1" customWidth="1"/>
    <col min="8452" max="8469" width="9.5703125" style="25" customWidth="1"/>
    <col min="8470" max="8470" width="4.28515625" style="25" customWidth="1"/>
    <col min="8471" max="8704" width="11.42578125" style="25"/>
    <col min="8705" max="8705" width="6.140625" style="25" bestFit="1" customWidth="1"/>
    <col min="8706" max="8706" width="21.140625" style="25" customWidth="1"/>
    <col min="8707" max="8707" width="3.85546875" style="25" bestFit="1" customWidth="1"/>
    <col min="8708" max="8725" width="9.5703125" style="25" customWidth="1"/>
    <col min="8726" max="8726" width="4.28515625" style="25" customWidth="1"/>
    <col min="8727" max="8960" width="11.42578125" style="25"/>
    <col min="8961" max="8961" width="6.140625" style="25" bestFit="1" customWidth="1"/>
    <col min="8962" max="8962" width="21.140625" style="25" customWidth="1"/>
    <col min="8963" max="8963" width="3.85546875" style="25" bestFit="1" customWidth="1"/>
    <col min="8964" max="8981" width="9.5703125" style="25" customWidth="1"/>
    <col min="8982" max="8982" width="4.28515625" style="25" customWidth="1"/>
    <col min="8983" max="9216" width="11.42578125" style="25"/>
    <col min="9217" max="9217" width="6.140625" style="25" bestFit="1" customWidth="1"/>
    <col min="9218" max="9218" width="21.140625" style="25" customWidth="1"/>
    <col min="9219" max="9219" width="3.85546875" style="25" bestFit="1" customWidth="1"/>
    <col min="9220" max="9237" width="9.5703125" style="25" customWidth="1"/>
    <col min="9238" max="9238" width="4.28515625" style="25" customWidth="1"/>
    <col min="9239" max="9472" width="11.42578125" style="25"/>
    <col min="9473" max="9473" width="6.140625" style="25" bestFit="1" customWidth="1"/>
    <col min="9474" max="9474" width="21.140625" style="25" customWidth="1"/>
    <col min="9475" max="9475" width="3.85546875" style="25" bestFit="1" customWidth="1"/>
    <col min="9476" max="9493" width="9.5703125" style="25" customWidth="1"/>
    <col min="9494" max="9494" width="4.28515625" style="25" customWidth="1"/>
    <col min="9495" max="9728" width="11.42578125" style="25"/>
    <col min="9729" max="9729" width="6.140625" style="25" bestFit="1" customWidth="1"/>
    <col min="9730" max="9730" width="21.140625" style="25" customWidth="1"/>
    <col min="9731" max="9731" width="3.85546875" style="25" bestFit="1" customWidth="1"/>
    <col min="9732" max="9749" width="9.5703125" style="25" customWidth="1"/>
    <col min="9750" max="9750" width="4.28515625" style="25" customWidth="1"/>
    <col min="9751" max="9984" width="11.42578125" style="25"/>
    <col min="9985" max="9985" width="6.140625" style="25" bestFit="1" customWidth="1"/>
    <col min="9986" max="9986" width="21.140625" style="25" customWidth="1"/>
    <col min="9987" max="9987" width="3.85546875" style="25" bestFit="1" customWidth="1"/>
    <col min="9988" max="10005" width="9.5703125" style="25" customWidth="1"/>
    <col min="10006" max="10006" width="4.28515625" style="25" customWidth="1"/>
    <col min="10007" max="10240" width="11.42578125" style="25"/>
    <col min="10241" max="10241" width="6.140625" style="25" bestFit="1" customWidth="1"/>
    <col min="10242" max="10242" width="21.140625" style="25" customWidth="1"/>
    <col min="10243" max="10243" width="3.85546875" style="25" bestFit="1" customWidth="1"/>
    <col min="10244" max="10261" width="9.5703125" style="25" customWidth="1"/>
    <col min="10262" max="10262" width="4.28515625" style="25" customWidth="1"/>
    <col min="10263" max="10496" width="11.42578125" style="25"/>
    <col min="10497" max="10497" width="6.140625" style="25" bestFit="1" customWidth="1"/>
    <col min="10498" max="10498" width="21.140625" style="25" customWidth="1"/>
    <col min="10499" max="10499" width="3.85546875" style="25" bestFit="1" customWidth="1"/>
    <col min="10500" max="10517" width="9.5703125" style="25" customWidth="1"/>
    <col min="10518" max="10518" width="4.28515625" style="25" customWidth="1"/>
    <col min="10519" max="10752" width="11.42578125" style="25"/>
    <col min="10753" max="10753" width="6.140625" style="25" bestFit="1" customWidth="1"/>
    <col min="10754" max="10754" width="21.140625" style="25" customWidth="1"/>
    <col min="10755" max="10755" width="3.85546875" style="25" bestFit="1" customWidth="1"/>
    <col min="10756" max="10773" width="9.5703125" style="25" customWidth="1"/>
    <col min="10774" max="10774" width="4.28515625" style="25" customWidth="1"/>
    <col min="10775" max="11008" width="11.42578125" style="25"/>
    <col min="11009" max="11009" width="6.140625" style="25" bestFit="1" customWidth="1"/>
    <col min="11010" max="11010" width="21.140625" style="25" customWidth="1"/>
    <col min="11011" max="11011" width="3.85546875" style="25" bestFit="1" customWidth="1"/>
    <col min="11012" max="11029" width="9.5703125" style="25" customWidth="1"/>
    <col min="11030" max="11030" width="4.28515625" style="25" customWidth="1"/>
    <col min="11031" max="11264" width="11.42578125" style="25"/>
    <col min="11265" max="11265" width="6.140625" style="25" bestFit="1" customWidth="1"/>
    <col min="11266" max="11266" width="21.140625" style="25" customWidth="1"/>
    <col min="11267" max="11267" width="3.85546875" style="25" bestFit="1" customWidth="1"/>
    <col min="11268" max="11285" width="9.5703125" style="25" customWidth="1"/>
    <col min="11286" max="11286" width="4.28515625" style="25" customWidth="1"/>
    <col min="11287" max="11520" width="11.42578125" style="25"/>
    <col min="11521" max="11521" width="6.140625" style="25" bestFit="1" customWidth="1"/>
    <col min="11522" max="11522" width="21.140625" style="25" customWidth="1"/>
    <col min="11523" max="11523" width="3.85546875" style="25" bestFit="1" customWidth="1"/>
    <col min="11524" max="11541" width="9.5703125" style="25" customWidth="1"/>
    <col min="11542" max="11542" width="4.28515625" style="25" customWidth="1"/>
    <col min="11543" max="11776" width="11.42578125" style="25"/>
    <col min="11777" max="11777" width="6.140625" style="25" bestFit="1" customWidth="1"/>
    <col min="11778" max="11778" width="21.140625" style="25" customWidth="1"/>
    <col min="11779" max="11779" width="3.85546875" style="25" bestFit="1" customWidth="1"/>
    <col min="11780" max="11797" width="9.5703125" style="25" customWidth="1"/>
    <col min="11798" max="11798" width="4.28515625" style="25" customWidth="1"/>
    <col min="11799" max="12032" width="11.42578125" style="25"/>
    <col min="12033" max="12033" width="6.140625" style="25" bestFit="1" customWidth="1"/>
    <col min="12034" max="12034" width="21.140625" style="25" customWidth="1"/>
    <col min="12035" max="12035" width="3.85546875" style="25" bestFit="1" customWidth="1"/>
    <col min="12036" max="12053" width="9.5703125" style="25" customWidth="1"/>
    <col min="12054" max="12054" width="4.28515625" style="25" customWidth="1"/>
    <col min="12055" max="12288" width="11.42578125" style="25"/>
    <col min="12289" max="12289" width="6.140625" style="25" bestFit="1" customWidth="1"/>
    <col min="12290" max="12290" width="21.140625" style="25" customWidth="1"/>
    <col min="12291" max="12291" width="3.85546875" style="25" bestFit="1" customWidth="1"/>
    <col min="12292" max="12309" width="9.5703125" style="25" customWidth="1"/>
    <col min="12310" max="12310" width="4.28515625" style="25" customWidth="1"/>
    <col min="12311" max="12544" width="11.42578125" style="25"/>
    <col min="12545" max="12545" width="6.140625" style="25" bestFit="1" customWidth="1"/>
    <col min="12546" max="12546" width="21.140625" style="25" customWidth="1"/>
    <col min="12547" max="12547" width="3.85546875" style="25" bestFit="1" customWidth="1"/>
    <col min="12548" max="12565" width="9.5703125" style="25" customWidth="1"/>
    <col min="12566" max="12566" width="4.28515625" style="25" customWidth="1"/>
    <col min="12567" max="12800" width="11.42578125" style="25"/>
    <col min="12801" max="12801" width="6.140625" style="25" bestFit="1" customWidth="1"/>
    <col min="12802" max="12802" width="21.140625" style="25" customWidth="1"/>
    <col min="12803" max="12803" width="3.85546875" style="25" bestFit="1" customWidth="1"/>
    <col min="12804" max="12821" width="9.5703125" style="25" customWidth="1"/>
    <col min="12822" max="12822" width="4.28515625" style="25" customWidth="1"/>
    <col min="12823" max="13056" width="11.42578125" style="25"/>
    <col min="13057" max="13057" width="6.140625" style="25" bestFit="1" customWidth="1"/>
    <col min="13058" max="13058" width="21.140625" style="25" customWidth="1"/>
    <col min="13059" max="13059" width="3.85546875" style="25" bestFit="1" customWidth="1"/>
    <col min="13060" max="13077" width="9.5703125" style="25" customWidth="1"/>
    <col min="13078" max="13078" width="4.28515625" style="25" customWidth="1"/>
    <col min="13079" max="13312" width="11.42578125" style="25"/>
    <col min="13313" max="13313" width="6.140625" style="25" bestFit="1" customWidth="1"/>
    <col min="13314" max="13314" width="21.140625" style="25" customWidth="1"/>
    <col min="13315" max="13315" width="3.85546875" style="25" bestFit="1" customWidth="1"/>
    <col min="13316" max="13333" width="9.5703125" style="25" customWidth="1"/>
    <col min="13334" max="13334" width="4.28515625" style="25" customWidth="1"/>
    <col min="13335" max="13568" width="11.42578125" style="25"/>
    <col min="13569" max="13569" width="6.140625" style="25" bestFit="1" customWidth="1"/>
    <col min="13570" max="13570" width="21.140625" style="25" customWidth="1"/>
    <col min="13571" max="13571" width="3.85546875" style="25" bestFit="1" customWidth="1"/>
    <col min="13572" max="13589" width="9.5703125" style="25" customWidth="1"/>
    <col min="13590" max="13590" width="4.28515625" style="25" customWidth="1"/>
    <col min="13591" max="13824" width="11.42578125" style="25"/>
    <col min="13825" max="13825" width="6.140625" style="25" bestFit="1" customWidth="1"/>
    <col min="13826" max="13826" width="21.140625" style="25" customWidth="1"/>
    <col min="13827" max="13827" width="3.85546875" style="25" bestFit="1" customWidth="1"/>
    <col min="13828" max="13845" width="9.5703125" style="25" customWidth="1"/>
    <col min="13846" max="13846" width="4.28515625" style="25" customWidth="1"/>
    <col min="13847" max="14080" width="11.42578125" style="25"/>
    <col min="14081" max="14081" width="6.140625" style="25" bestFit="1" customWidth="1"/>
    <col min="14082" max="14082" width="21.140625" style="25" customWidth="1"/>
    <col min="14083" max="14083" width="3.85546875" style="25" bestFit="1" customWidth="1"/>
    <col min="14084" max="14101" width="9.5703125" style="25" customWidth="1"/>
    <col min="14102" max="14102" width="4.28515625" style="25" customWidth="1"/>
    <col min="14103" max="14336" width="11.42578125" style="25"/>
    <col min="14337" max="14337" width="6.140625" style="25" bestFit="1" customWidth="1"/>
    <col min="14338" max="14338" width="21.140625" style="25" customWidth="1"/>
    <col min="14339" max="14339" width="3.85546875" style="25" bestFit="1" customWidth="1"/>
    <col min="14340" max="14357" width="9.5703125" style="25" customWidth="1"/>
    <col min="14358" max="14358" width="4.28515625" style="25" customWidth="1"/>
    <col min="14359" max="14592" width="11.42578125" style="25"/>
    <col min="14593" max="14593" width="6.140625" style="25" bestFit="1" customWidth="1"/>
    <col min="14594" max="14594" width="21.140625" style="25" customWidth="1"/>
    <col min="14595" max="14595" width="3.85546875" style="25" bestFit="1" customWidth="1"/>
    <col min="14596" max="14613" width="9.5703125" style="25" customWidth="1"/>
    <col min="14614" max="14614" width="4.28515625" style="25" customWidth="1"/>
    <col min="14615" max="14848" width="11.42578125" style="25"/>
    <col min="14849" max="14849" width="6.140625" style="25" bestFit="1" customWidth="1"/>
    <col min="14850" max="14850" width="21.140625" style="25" customWidth="1"/>
    <col min="14851" max="14851" width="3.85546875" style="25" bestFit="1" customWidth="1"/>
    <col min="14852" max="14869" width="9.5703125" style="25" customWidth="1"/>
    <col min="14870" max="14870" width="4.28515625" style="25" customWidth="1"/>
    <col min="14871" max="15104" width="11.42578125" style="25"/>
    <col min="15105" max="15105" width="6.140625" style="25" bestFit="1" customWidth="1"/>
    <col min="15106" max="15106" width="21.140625" style="25" customWidth="1"/>
    <col min="15107" max="15107" width="3.85546875" style="25" bestFit="1" customWidth="1"/>
    <col min="15108" max="15125" width="9.5703125" style="25" customWidth="1"/>
    <col min="15126" max="15126" width="4.28515625" style="25" customWidth="1"/>
    <col min="15127" max="15360" width="11.42578125" style="25"/>
    <col min="15361" max="15361" width="6.140625" style="25" bestFit="1" customWidth="1"/>
    <col min="15362" max="15362" width="21.140625" style="25" customWidth="1"/>
    <col min="15363" max="15363" width="3.85546875" style="25" bestFit="1" customWidth="1"/>
    <col min="15364" max="15381" width="9.5703125" style="25" customWidth="1"/>
    <col min="15382" max="15382" width="4.28515625" style="25" customWidth="1"/>
    <col min="15383" max="15616" width="11.42578125" style="25"/>
    <col min="15617" max="15617" width="6.140625" style="25" bestFit="1" customWidth="1"/>
    <col min="15618" max="15618" width="21.140625" style="25" customWidth="1"/>
    <col min="15619" max="15619" width="3.85546875" style="25" bestFit="1" customWidth="1"/>
    <col min="15620" max="15637" width="9.5703125" style="25" customWidth="1"/>
    <col min="15638" max="15638" width="4.28515625" style="25" customWidth="1"/>
    <col min="15639" max="15872" width="11.42578125" style="25"/>
    <col min="15873" max="15873" width="6.140625" style="25" bestFit="1" customWidth="1"/>
    <col min="15874" max="15874" width="21.140625" style="25" customWidth="1"/>
    <col min="15875" max="15875" width="3.85546875" style="25" bestFit="1" customWidth="1"/>
    <col min="15876" max="15893" width="9.5703125" style="25" customWidth="1"/>
    <col min="15894" max="15894" width="4.28515625" style="25" customWidth="1"/>
    <col min="15895" max="16128" width="11.42578125" style="25"/>
    <col min="16129" max="16129" width="6.140625" style="25" bestFit="1" customWidth="1"/>
    <col min="16130" max="16130" width="21.140625" style="25" customWidth="1"/>
    <col min="16131" max="16131" width="3.85546875" style="25" bestFit="1" customWidth="1"/>
    <col min="16132" max="16149" width="9.5703125" style="25" customWidth="1"/>
    <col min="16150" max="16150" width="4.28515625" style="25" customWidth="1"/>
    <col min="16151" max="16384" width="11.42578125" style="25"/>
  </cols>
  <sheetData>
    <row r="1" spans="1:22" x14ac:dyDescent="0.25">
      <c r="A1" s="19" t="s">
        <v>98</v>
      </c>
      <c r="B1" s="19"/>
    </row>
    <row r="2" spans="1:22" x14ac:dyDescent="0.25">
      <c r="A2" s="19"/>
      <c r="B2" s="19"/>
    </row>
    <row r="3" spans="1:22" x14ac:dyDescent="0.25">
      <c r="A3" s="15" t="s">
        <v>24</v>
      </c>
      <c r="B3" s="19"/>
    </row>
    <row r="4" spans="1:22" x14ac:dyDescent="0.25">
      <c r="A4" s="27" t="s">
        <v>25</v>
      </c>
      <c r="B4" s="28" t="s">
        <v>26</v>
      </c>
      <c r="C4" s="29" t="s">
        <v>27</v>
      </c>
      <c r="D4" s="88">
        <v>1200</v>
      </c>
      <c r="E4" s="85">
        <v>1250</v>
      </c>
      <c r="F4" s="85">
        <v>1900</v>
      </c>
      <c r="G4" s="85">
        <v>1920</v>
      </c>
      <c r="H4" s="85">
        <v>2050</v>
      </c>
      <c r="I4" s="85">
        <v>3100</v>
      </c>
      <c r="J4" s="87">
        <v>4300</v>
      </c>
      <c r="K4" s="85">
        <v>5000</v>
      </c>
      <c r="L4" s="85">
        <v>7790</v>
      </c>
      <c r="M4" s="108" t="s">
        <v>93</v>
      </c>
      <c r="V4" s="25"/>
    </row>
    <row r="5" spans="1:22" x14ac:dyDescent="0.25">
      <c r="A5" s="30"/>
      <c r="B5" s="31"/>
      <c r="C5" s="32" t="s">
        <v>28</v>
      </c>
      <c r="D5" s="98" t="s">
        <v>29</v>
      </c>
      <c r="E5" s="99" t="s">
        <v>6</v>
      </c>
      <c r="F5" s="99" t="s">
        <v>7</v>
      </c>
      <c r="G5" s="100" t="s">
        <v>78</v>
      </c>
      <c r="H5" s="100" t="s">
        <v>80</v>
      </c>
      <c r="I5" s="100" t="s">
        <v>82</v>
      </c>
      <c r="J5" s="100" t="s">
        <v>31</v>
      </c>
      <c r="K5" s="100" t="s">
        <v>32</v>
      </c>
      <c r="L5" s="100" t="s">
        <v>84</v>
      </c>
      <c r="M5" s="105"/>
      <c r="V5" s="25"/>
    </row>
    <row r="6" spans="1:22" x14ac:dyDescent="0.25">
      <c r="A6" s="33"/>
      <c r="B6" s="33"/>
      <c r="C6" s="34"/>
      <c r="D6" s="86"/>
      <c r="E6" s="86"/>
      <c r="F6" s="86"/>
      <c r="G6" s="86" t="s">
        <v>79</v>
      </c>
      <c r="H6" s="86" t="s">
        <v>81</v>
      </c>
      <c r="I6" s="86" t="s">
        <v>83</v>
      </c>
      <c r="J6" s="86"/>
      <c r="K6" s="86"/>
      <c r="L6" s="86" t="s">
        <v>85</v>
      </c>
      <c r="M6" s="106"/>
      <c r="V6" s="25"/>
    </row>
    <row r="7" spans="1:22" x14ac:dyDescent="0.25">
      <c r="A7" s="35">
        <v>37987</v>
      </c>
      <c r="B7" s="36" t="s">
        <v>33</v>
      </c>
      <c r="C7" s="37"/>
      <c r="D7" s="38"/>
      <c r="E7" s="93"/>
      <c r="F7" s="93"/>
      <c r="G7" s="93"/>
      <c r="H7" s="93"/>
      <c r="I7" s="93"/>
      <c r="J7" s="93"/>
      <c r="K7" s="93"/>
      <c r="L7" s="93"/>
      <c r="M7" s="38">
        <f>SUM(D7:L7)</f>
        <v>0</v>
      </c>
      <c r="V7" s="25"/>
    </row>
    <row r="8" spans="1:22" x14ac:dyDescent="0.25">
      <c r="A8" s="39" t="s">
        <v>34</v>
      </c>
      <c r="B8" s="40" t="s">
        <v>64</v>
      </c>
      <c r="C8" s="41">
        <v>1</v>
      </c>
      <c r="D8" s="42"/>
      <c r="E8" s="94"/>
      <c r="F8" s="94"/>
      <c r="G8" s="94"/>
      <c r="H8" s="94"/>
      <c r="I8" s="94"/>
      <c r="J8" s="94"/>
      <c r="K8" s="94"/>
      <c r="L8" s="94"/>
      <c r="M8" s="42">
        <f t="shared" ref="M8:M15" si="0">SUM(D8:L8)</f>
        <v>0</v>
      </c>
      <c r="V8" s="25"/>
    </row>
    <row r="9" spans="1:22" x14ac:dyDescent="0.25">
      <c r="A9" s="39" t="s">
        <v>35</v>
      </c>
      <c r="B9" s="40" t="s">
        <v>36</v>
      </c>
      <c r="C9" s="41">
        <v>2</v>
      </c>
      <c r="D9" s="42"/>
      <c r="E9" s="94"/>
      <c r="F9" s="94"/>
      <c r="G9" s="94"/>
      <c r="H9" s="94"/>
      <c r="I9" s="94"/>
      <c r="J9" s="94"/>
      <c r="K9" s="94"/>
      <c r="L9" s="94"/>
      <c r="M9" s="42">
        <f t="shared" si="0"/>
        <v>0</v>
      </c>
      <c r="V9" s="25"/>
    </row>
    <row r="10" spans="1:22" x14ac:dyDescent="0.25">
      <c r="A10" s="39" t="s">
        <v>37</v>
      </c>
      <c r="B10" s="43" t="s">
        <v>38</v>
      </c>
      <c r="C10" s="41">
        <v>3</v>
      </c>
      <c r="D10" s="42"/>
      <c r="E10" s="94"/>
      <c r="F10" s="94"/>
      <c r="G10" s="94"/>
      <c r="H10" s="94"/>
      <c r="I10" s="94"/>
      <c r="J10" s="94"/>
      <c r="K10" s="94"/>
      <c r="L10" s="94"/>
      <c r="M10" s="42">
        <f t="shared" si="0"/>
        <v>0</v>
      </c>
      <c r="V10" s="25"/>
    </row>
    <row r="11" spans="1:22" x14ac:dyDescent="0.25">
      <c r="A11" s="39">
        <v>39825</v>
      </c>
      <c r="B11" s="43" t="s">
        <v>39</v>
      </c>
      <c r="C11" s="41">
        <v>4</v>
      </c>
      <c r="D11" s="42"/>
      <c r="E11" s="94"/>
      <c r="F11" s="94"/>
      <c r="G11" s="94"/>
      <c r="H11" s="94"/>
      <c r="I11" s="94"/>
      <c r="J11" s="94"/>
      <c r="K11" s="94"/>
      <c r="L11" s="94"/>
      <c r="M11" s="42">
        <f t="shared" si="0"/>
        <v>0</v>
      </c>
      <c r="V11" s="25"/>
    </row>
    <row r="12" spans="1:22" x14ac:dyDescent="0.25">
      <c r="A12" s="35" t="s">
        <v>40</v>
      </c>
      <c r="B12" s="36" t="s">
        <v>41</v>
      </c>
      <c r="C12" s="37">
        <v>5</v>
      </c>
      <c r="D12" s="44"/>
      <c r="E12" s="95"/>
      <c r="F12" s="95"/>
      <c r="G12" s="95"/>
      <c r="H12" s="95"/>
      <c r="I12" s="95"/>
      <c r="J12" s="95"/>
      <c r="K12" s="95"/>
      <c r="L12" s="95"/>
      <c r="M12" s="42">
        <f t="shared" si="0"/>
        <v>0</v>
      </c>
      <c r="V12" s="25"/>
    </row>
    <row r="13" spans="1:22" x14ac:dyDescent="0.25">
      <c r="A13" s="39" t="s">
        <v>42</v>
      </c>
      <c r="B13" s="43" t="s">
        <v>65</v>
      </c>
      <c r="C13" s="41">
        <v>6</v>
      </c>
      <c r="D13" s="42"/>
      <c r="E13" s="94"/>
      <c r="F13" s="94"/>
      <c r="G13" s="94"/>
      <c r="H13" s="94"/>
      <c r="I13" s="94"/>
      <c r="J13" s="94"/>
      <c r="K13" s="94"/>
      <c r="L13" s="94"/>
      <c r="M13" s="42">
        <f t="shared" si="0"/>
        <v>0</v>
      </c>
      <c r="V13" s="25"/>
    </row>
    <row r="14" spans="1:22" x14ac:dyDescent="0.25">
      <c r="A14" s="39" t="s">
        <v>43</v>
      </c>
      <c r="B14" s="43" t="s">
        <v>32</v>
      </c>
      <c r="C14" s="41">
        <v>7</v>
      </c>
      <c r="D14" s="42"/>
      <c r="E14" s="94"/>
      <c r="F14" s="94"/>
      <c r="G14" s="94"/>
      <c r="H14" s="94"/>
      <c r="I14" s="94"/>
      <c r="J14" s="94"/>
      <c r="K14" s="94"/>
      <c r="L14" s="94"/>
      <c r="M14" s="42">
        <f t="shared" si="0"/>
        <v>0</v>
      </c>
      <c r="V14" s="25"/>
    </row>
    <row r="15" spans="1:22" x14ac:dyDescent="0.25">
      <c r="A15" s="45" t="s">
        <v>44</v>
      </c>
      <c r="B15" s="46" t="s">
        <v>45</v>
      </c>
      <c r="C15" s="47">
        <v>8</v>
      </c>
      <c r="D15" s="48"/>
      <c r="E15" s="96"/>
      <c r="F15" s="96"/>
      <c r="G15" s="96"/>
      <c r="H15" s="96"/>
      <c r="I15" s="96"/>
      <c r="J15" s="96"/>
      <c r="K15" s="96"/>
      <c r="L15" s="96"/>
      <c r="M15" s="48">
        <f t="shared" si="0"/>
        <v>0</v>
      </c>
      <c r="V15" s="25"/>
    </row>
    <row r="16" spans="1:22" s="52" customFormat="1" ht="20.25" x14ac:dyDescent="0.3">
      <c r="A16" s="49"/>
      <c r="B16" s="50" t="s">
        <v>47</v>
      </c>
      <c r="C16" s="50"/>
      <c r="D16" s="51">
        <f>SUM(D7:D15)</f>
        <v>0</v>
      </c>
      <c r="E16" s="97">
        <f t="shared" ref="E16:L16" si="1">SUM(E7:E15)</f>
        <v>0</v>
      </c>
      <c r="F16" s="97">
        <f t="shared" si="1"/>
        <v>0</v>
      </c>
      <c r="G16" s="97">
        <f t="shared" si="1"/>
        <v>0</v>
      </c>
      <c r="H16" s="97">
        <f t="shared" si="1"/>
        <v>0</v>
      </c>
      <c r="I16" s="97">
        <f t="shared" si="1"/>
        <v>0</v>
      </c>
      <c r="J16" s="97">
        <f t="shared" si="1"/>
        <v>0</v>
      </c>
      <c r="K16" s="97">
        <f t="shared" si="1"/>
        <v>0</v>
      </c>
      <c r="L16" s="97">
        <f t="shared" si="1"/>
        <v>0</v>
      </c>
      <c r="M16" s="107"/>
      <c r="N16" s="25"/>
      <c r="O16" s="25"/>
    </row>
    <row r="17" spans="1:22" x14ac:dyDescent="0.25">
      <c r="A17" s="19"/>
      <c r="B17" s="19"/>
    </row>
    <row r="18" spans="1:22" s="24" customFormat="1" x14ac:dyDescent="0.25">
      <c r="A18" s="70" t="s">
        <v>74</v>
      </c>
      <c r="V18" s="84"/>
    </row>
    <row r="19" spans="1:22" s="24" customFormat="1" x14ac:dyDescent="0.25">
      <c r="A19" s="24" t="s">
        <v>76</v>
      </c>
      <c r="V19" s="84"/>
    </row>
    <row r="20" spans="1:22" s="24" customFormat="1" x14ac:dyDescent="0.25">
      <c r="A20" s="24" t="s">
        <v>75</v>
      </c>
      <c r="V20" s="84"/>
    </row>
    <row r="21" spans="1:22" s="24" customFormat="1" x14ac:dyDescent="0.25">
      <c r="A21" s="24" t="s">
        <v>72</v>
      </c>
      <c r="V21" s="84"/>
    </row>
    <row r="22" spans="1:22" s="24" customFormat="1" x14ac:dyDescent="0.25">
      <c r="A22" s="24" t="s">
        <v>73</v>
      </c>
      <c r="V22" s="84"/>
    </row>
    <row r="23" spans="1:22" s="24" customFormat="1" x14ac:dyDescent="0.25">
      <c r="V23" s="84"/>
    </row>
    <row r="24" spans="1:22" s="24" customFormat="1" x14ac:dyDescent="0.25">
      <c r="A24" s="70" t="s">
        <v>100</v>
      </c>
      <c r="V24" s="84"/>
    </row>
    <row r="25" spans="1:22" s="24" customFormat="1" x14ac:dyDescent="0.25">
      <c r="V25" s="84"/>
    </row>
    <row r="26" spans="1:22" s="24" customFormat="1" x14ac:dyDescent="0.25">
      <c r="V26" s="84"/>
    </row>
    <row r="27" spans="1:22" s="24" customFormat="1" x14ac:dyDescent="0.25">
      <c r="V27" s="84"/>
    </row>
    <row r="28" spans="1:22" s="24" customFormat="1" x14ac:dyDescent="0.25">
      <c r="V28" s="84"/>
    </row>
    <row r="29" spans="1:22" s="24" customFormat="1" x14ac:dyDescent="0.25">
      <c r="V29" s="84"/>
    </row>
    <row r="30" spans="1:22" x14ac:dyDescent="0.25">
      <c r="A30" s="24" t="s">
        <v>10</v>
      </c>
    </row>
    <row r="31" spans="1:22" x14ac:dyDescent="0.25">
      <c r="A31" s="53"/>
      <c r="B31" s="54"/>
      <c r="C31" s="120" t="s">
        <v>46</v>
      </c>
      <c r="D31" s="85" t="s">
        <v>86</v>
      </c>
      <c r="E31" s="85" t="s">
        <v>88</v>
      </c>
      <c r="F31" s="85" t="s">
        <v>48</v>
      </c>
      <c r="G31" s="85" t="s">
        <v>49</v>
      </c>
      <c r="S31" s="26"/>
      <c r="V31" s="25"/>
    </row>
    <row r="32" spans="1:22" x14ac:dyDescent="0.25">
      <c r="A32" s="30"/>
      <c r="B32" s="31"/>
      <c r="C32" s="121"/>
      <c r="D32" s="99" t="s">
        <v>87</v>
      </c>
      <c r="E32" s="99" t="s">
        <v>89</v>
      </c>
      <c r="F32" s="99"/>
      <c r="G32" s="100"/>
      <c r="S32" s="26"/>
      <c r="V32" s="25"/>
    </row>
    <row r="33" spans="1:22" x14ac:dyDescent="0.25">
      <c r="A33" s="55" t="s">
        <v>50</v>
      </c>
      <c r="B33" s="56" t="s">
        <v>51</v>
      </c>
      <c r="C33" s="122"/>
      <c r="D33" s="86"/>
      <c r="E33" s="86"/>
      <c r="F33" s="86"/>
      <c r="G33" s="86"/>
      <c r="H33" s="24"/>
      <c r="J33" s="69"/>
      <c r="S33" s="26"/>
      <c r="V33" s="25"/>
    </row>
    <row r="34" spans="1:22" x14ac:dyDescent="0.25">
      <c r="A34" s="57">
        <v>1200</v>
      </c>
      <c r="B34" s="58" t="s">
        <v>29</v>
      </c>
      <c r="C34" s="59"/>
      <c r="D34" s="38">
        <f>D16</f>
        <v>0</v>
      </c>
      <c r="E34" s="38"/>
      <c r="F34" s="93"/>
      <c r="G34" s="38"/>
      <c r="H34" s="24"/>
      <c r="J34" s="69"/>
      <c r="S34" s="26"/>
      <c r="V34" s="25"/>
    </row>
    <row r="35" spans="1:22" x14ac:dyDescent="0.25">
      <c r="A35" s="60">
        <v>1250</v>
      </c>
      <c r="B35" s="61" t="s">
        <v>6</v>
      </c>
      <c r="C35" s="41"/>
      <c r="D35" s="42">
        <f>E16</f>
        <v>0</v>
      </c>
      <c r="E35" s="42"/>
      <c r="F35" s="94"/>
      <c r="G35" s="42"/>
      <c r="H35" s="24"/>
      <c r="S35" s="26"/>
      <c r="V35" s="25"/>
    </row>
    <row r="36" spans="1:22" x14ac:dyDescent="0.25">
      <c r="A36" s="60">
        <v>1900</v>
      </c>
      <c r="B36" s="61" t="s">
        <v>7</v>
      </c>
      <c r="C36" s="41"/>
      <c r="D36" s="42">
        <f>F16</f>
        <v>0</v>
      </c>
      <c r="E36" s="42"/>
      <c r="F36" s="94"/>
      <c r="G36" s="42"/>
      <c r="S36" s="26"/>
      <c r="V36" s="25"/>
    </row>
    <row r="37" spans="1:22" x14ac:dyDescent="0.25">
      <c r="A37" s="60">
        <v>1920</v>
      </c>
      <c r="B37" s="62" t="s">
        <v>0</v>
      </c>
      <c r="C37" s="41"/>
      <c r="D37" s="42">
        <f>G16</f>
        <v>0</v>
      </c>
      <c r="E37" s="42"/>
      <c r="F37" s="94"/>
      <c r="G37" s="42"/>
      <c r="S37" s="26"/>
      <c r="V37" s="25"/>
    </row>
    <row r="38" spans="1:22" x14ac:dyDescent="0.25">
      <c r="A38" s="60">
        <v>2050</v>
      </c>
      <c r="B38" s="62" t="s">
        <v>1</v>
      </c>
      <c r="C38" s="41">
        <v>9</v>
      </c>
      <c r="D38" s="42">
        <f>H16</f>
        <v>0</v>
      </c>
      <c r="E38" s="42"/>
      <c r="F38" s="94"/>
      <c r="G38" s="42"/>
      <c r="H38" s="24"/>
      <c r="S38" s="26"/>
      <c r="V38" s="25"/>
    </row>
    <row r="39" spans="1:22" x14ac:dyDescent="0.25">
      <c r="A39" s="60">
        <v>3100</v>
      </c>
      <c r="B39" s="62" t="s">
        <v>30</v>
      </c>
      <c r="C39" s="41"/>
      <c r="D39" s="42">
        <f>I16</f>
        <v>0</v>
      </c>
      <c r="E39" s="42"/>
      <c r="F39" s="94"/>
      <c r="G39" s="42"/>
      <c r="H39" s="24"/>
      <c r="S39" s="26"/>
      <c r="V39" s="25"/>
    </row>
    <row r="40" spans="1:22" x14ac:dyDescent="0.25">
      <c r="A40" s="60">
        <v>4300</v>
      </c>
      <c r="B40" s="62" t="s">
        <v>31</v>
      </c>
      <c r="C40" s="41"/>
      <c r="D40" s="42">
        <f>J16</f>
        <v>0</v>
      </c>
      <c r="E40" s="42"/>
      <c r="F40" s="94"/>
      <c r="G40" s="42"/>
      <c r="H40" s="69"/>
      <c r="S40" s="26"/>
      <c r="V40" s="25"/>
    </row>
    <row r="41" spans="1:22" x14ac:dyDescent="0.25">
      <c r="A41" s="60">
        <v>5000</v>
      </c>
      <c r="B41" s="62" t="s">
        <v>32</v>
      </c>
      <c r="C41" s="41"/>
      <c r="D41" s="42">
        <f>K16</f>
        <v>0</v>
      </c>
      <c r="E41" s="42"/>
      <c r="F41" s="94"/>
      <c r="G41" s="42"/>
      <c r="H41" s="69"/>
      <c r="S41" s="26"/>
      <c r="V41" s="25"/>
    </row>
    <row r="42" spans="1:22" x14ac:dyDescent="0.25">
      <c r="A42" s="60">
        <v>7790</v>
      </c>
      <c r="B42" s="62" t="s">
        <v>52</v>
      </c>
      <c r="C42" s="41"/>
      <c r="D42" s="42">
        <f>L16</f>
        <v>0</v>
      </c>
      <c r="E42" s="42"/>
      <c r="F42" s="94"/>
      <c r="G42" s="42"/>
      <c r="H42" s="69"/>
      <c r="S42" s="26"/>
      <c r="V42" s="25"/>
    </row>
    <row r="43" spans="1:22" x14ac:dyDescent="0.25">
      <c r="A43" s="63">
        <v>8800</v>
      </c>
      <c r="B43" s="64" t="s">
        <v>48</v>
      </c>
      <c r="C43" s="65">
        <v>9</v>
      </c>
      <c r="D43" s="48"/>
      <c r="E43" s="48"/>
      <c r="F43" s="96"/>
      <c r="G43" s="48"/>
      <c r="H43" s="24"/>
      <c r="I43" s="24"/>
      <c r="S43" s="26"/>
      <c r="V43" s="25"/>
    </row>
    <row r="44" spans="1:22" s="52" customFormat="1" ht="20.25" x14ac:dyDescent="0.3">
      <c r="A44" s="66"/>
      <c r="B44" s="67"/>
      <c r="C44" s="50"/>
      <c r="D44" s="51">
        <f>SUM(D34:D43)</f>
        <v>0</v>
      </c>
      <c r="E44" s="51">
        <f t="shared" ref="E44" si="2">SUM(E34:E43)</f>
        <v>0</v>
      </c>
      <c r="F44" s="97">
        <f>SUM(F39:F43)</f>
        <v>0</v>
      </c>
      <c r="G44" s="51">
        <f>SUM(G34:G43)</f>
        <v>0</v>
      </c>
      <c r="H44" s="25"/>
      <c r="I44" s="25"/>
      <c r="J44" s="25"/>
      <c r="K44" s="25"/>
      <c r="L44" s="25"/>
      <c r="M44" s="24"/>
      <c r="N44" s="25"/>
      <c r="O44" s="25"/>
      <c r="P44" s="25"/>
      <c r="Q44" s="25"/>
      <c r="R44" s="25"/>
      <c r="S44" s="26"/>
    </row>
    <row r="45" spans="1:22" x14ac:dyDescent="0.25">
      <c r="H45" s="24"/>
      <c r="I45" s="24"/>
      <c r="J45" s="24"/>
    </row>
    <row r="46" spans="1:22" x14ac:dyDescent="0.25">
      <c r="H46" s="24"/>
      <c r="I46" s="24"/>
      <c r="J46" s="24"/>
    </row>
    <row r="47" spans="1:22" x14ac:dyDescent="0.25">
      <c r="B47" s="68" t="s">
        <v>53</v>
      </c>
      <c r="C47" s="69"/>
      <c r="G47" s="70" t="s">
        <v>54</v>
      </c>
      <c r="H47" s="24"/>
      <c r="I47" s="24"/>
      <c r="J47" s="24"/>
    </row>
    <row r="48" spans="1:22" x14ac:dyDescent="0.25">
      <c r="B48" s="71" t="s">
        <v>45</v>
      </c>
      <c r="C48" s="69"/>
      <c r="G48" s="72" t="s">
        <v>55</v>
      </c>
      <c r="H48" s="24"/>
      <c r="I48" s="24"/>
    </row>
    <row r="49" spans="1:22" x14ac:dyDescent="0.25">
      <c r="B49" s="73" t="s">
        <v>30</v>
      </c>
      <c r="C49" s="24"/>
      <c r="D49" s="74"/>
      <c r="G49" s="24" t="s">
        <v>29</v>
      </c>
      <c r="H49" s="24"/>
      <c r="I49" s="24"/>
      <c r="J49" s="75"/>
    </row>
    <row r="50" spans="1:22" x14ac:dyDescent="0.25">
      <c r="B50" s="73"/>
      <c r="C50" s="24"/>
      <c r="D50" s="69"/>
      <c r="G50" s="24" t="s">
        <v>6</v>
      </c>
      <c r="H50" s="24"/>
      <c r="I50" s="24"/>
      <c r="J50" s="75"/>
    </row>
    <row r="51" spans="1:22" x14ac:dyDescent="0.25">
      <c r="B51" s="71" t="s">
        <v>56</v>
      </c>
      <c r="C51" s="24"/>
      <c r="D51" s="75"/>
      <c r="G51" s="24" t="s">
        <v>7</v>
      </c>
      <c r="H51" s="24"/>
      <c r="I51" s="24"/>
      <c r="J51" s="75"/>
    </row>
    <row r="52" spans="1:22" x14ac:dyDescent="0.25">
      <c r="B52" s="73" t="s">
        <v>31</v>
      </c>
      <c r="C52" s="24"/>
      <c r="D52" s="75"/>
      <c r="G52" s="24" t="s">
        <v>0</v>
      </c>
      <c r="H52" s="24"/>
      <c r="I52" s="24"/>
      <c r="J52" s="75"/>
    </row>
    <row r="53" spans="1:22" x14ac:dyDescent="0.25">
      <c r="B53" s="73" t="s">
        <v>32</v>
      </c>
      <c r="C53" s="24"/>
      <c r="D53" s="75"/>
      <c r="G53" s="24" t="s">
        <v>57</v>
      </c>
      <c r="H53" s="24"/>
      <c r="I53" s="24"/>
      <c r="J53" s="76">
        <f>SUM(J49:J52)</f>
        <v>0</v>
      </c>
    </row>
    <row r="54" spans="1:22" x14ac:dyDescent="0.25">
      <c r="B54" s="24" t="s">
        <v>52</v>
      </c>
      <c r="C54" s="24"/>
      <c r="D54" s="75"/>
      <c r="G54" s="24"/>
      <c r="H54" s="24"/>
      <c r="I54" s="24"/>
      <c r="J54" s="69"/>
    </row>
    <row r="55" spans="1:22" x14ac:dyDescent="0.25">
      <c r="B55" s="24" t="s">
        <v>58</v>
      </c>
      <c r="C55" s="24"/>
      <c r="D55" s="76">
        <f>SUM(D52:D54)</f>
        <v>0</v>
      </c>
      <c r="G55" s="72" t="s">
        <v>59</v>
      </c>
      <c r="H55" s="24"/>
      <c r="I55" s="24"/>
    </row>
    <row r="56" spans="1:22" s="52" customFormat="1" ht="20.25" x14ac:dyDescent="0.3">
      <c r="A56" s="25"/>
      <c r="B56" s="24"/>
      <c r="C56" s="24"/>
      <c r="D56" s="75"/>
      <c r="E56" s="25"/>
      <c r="F56" s="25"/>
      <c r="G56" s="24" t="s">
        <v>1</v>
      </c>
      <c r="H56" s="24"/>
      <c r="I56" s="24"/>
      <c r="J56" s="75"/>
      <c r="K56" s="25"/>
      <c r="L56" s="25"/>
      <c r="M56" s="24"/>
      <c r="N56" s="25"/>
      <c r="V56" s="77"/>
    </row>
    <row r="57" spans="1:22" x14ac:dyDescent="0.25">
      <c r="B57" s="24" t="s">
        <v>48</v>
      </c>
      <c r="C57" s="24"/>
      <c r="D57" s="74">
        <f>D49-D52-D53-D54</f>
        <v>0</v>
      </c>
      <c r="G57" s="24" t="s">
        <v>60</v>
      </c>
      <c r="H57" s="24"/>
      <c r="I57" s="24"/>
      <c r="J57" s="76">
        <f>SUM(J56)</f>
        <v>0</v>
      </c>
    </row>
    <row r="58" spans="1:22" x14ac:dyDescent="0.25">
      <c r="B58" s="24"/>
      <c r="C58" s="24"/>
      <c r="D58" s="69"/>
      <c r="H58" s="24"/>
      <c r="I58" s="24"/>
      <c r="J58" s="24"/>
    </row>
    <row r="59" spans="1:22" x14ac:dyDescent="0.25">
      <c r="A59" s="24"/>
      <c r="B59" s="24"/>
      <c r="C59" s="24"/>
      <c r="D59" s="69"/>
      <c r="E59" s="24"/>
      <c r="F59" s="24"/>
      <c r="G59" s="24"/>
      <c r="H59" s="24"/>
      <c r="I59" s="24"/>
      <c r="J59" s="24"/>
      <c r="K59" s="24"/>
      <c r="L59" s="24"/>
      <c r="N59" s="24"/>
      <c r="O59" s="24"/>
      <c r="P59" s="24"/>
      <c r="Q59" s="24"/>
    </row>
    <row r="60" spans="1:22" x14ac:dyDescent="0.25">
      <c r="A60" s="24" t="s">
        <v>71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N60" s="24"/>
      <c r="O60" s="24"/>
      <c r="P60" s="24"/>
      <c r="Q60" s="24"/>
    </row>
    <row r="61" spans="1:22" x14ac:dyDescent="0.25">
      <c r="A61" s="24"/>
      <c r="B61" s="109"/>
      <c r="C61" s="109"/>
      <c r="D61" s="109"/>
      <c r="E61" s="109"/>
      <c r="F61" s="109"/>
      <c r="G61" s="109"/>
      <c r="H61" s="110"/>
      <c r="I61" s="110"/>
      <c r="J61" s="110"/>
      <c r="K61" s="109"/>
      <c r="L61" s="109"/>
      <c r="N61" s="24"/>
      <c r="O61" s="24"/>
      <c r="P61" s="24"/>
      <c r="Q61" s="24"/>
    </row>
    <row r="62" spans="1:22" x14ac:dyDescent="0.25">
      <c r="A62" s="24"/>
      <c r="B62" s="109"/>
      <c r="C62" s="109"/>
      <c r="D62" s="109"/>
      <c r="E62" s="109"/>
      <c r="F62" s="109"/>
      <c r="G62" s="109"/>
      <c r="H62" s="110"/>
      <c r="I62" s="110"/>
      <c r="J62" s="110"/>
      <c r="K62" s="109"/>
      <c r="L62" s="109"/>
      <c r="N62" s="24"/>
      <c r="O62" s="24"/>
      <c r="P62" s="24"/>
      <c r="Q62" s="24"/>
    </row>
    <row r="63" spans="1:22" x14ac:dyDescent="0.25">
      <c r="A63" s="24"/>
      <c r="B63" s="109"/>
      <c r="C63" s="109"/>
      <c r="D63" s="109"/>
      <c r="E63" s="109"/>
      <c r="F63" s="109"/>
      <c r="G63" s="109"/>
      <c r="H63" s="110"/>
      <c r="I63" s="110"/>
      <c r="J63" s="110"/>
      <c r="K63" s="109"/>
      <c r="L63" s="109"/>
      <c r="N63" s="24"/>
      <c r="O63" s="24"/>
      <c r="P63" s="24"/>
      <c r="Q63" s="24"/>
    </row>
    <row r="64" spans="1:22" x14ac:dyDescent="0.25">
      <c r="A64" s="24"/>
      <c r="B64" s="109"/>
      <c r="C64" s="109"/>
      <c r="D64" s="109"/>
      <c r="E64" s="109"/>
      <c r="F64" s="109"/>
      <c r="G64" s="109"/>
      <c r="H64" s="110"/>
      <c r="I64" s="110"/>
      <c r="J64" s="110"/>
      <c r="K64" s="109"/>
      <c r="L64" s="109"/>
      <c r="N64" s="24"/>
      <c r="O64" s="24"/>
      <c r="P64" s="24"/>
      <c r="Q64" s="24"/>
    </row>
    <row r="65" spans="1:22" x14ac:dyDescent="0.25">
      <c r="A65" s="24"/>
      <c r="B65" s="24"/>
      <c r="C65" s="24"/>
      <c r="D65" s="24"/>
      <c r="E65" s="24"/>
      <c r="F65" s="24"/>
      <c r="G65" s="24"/>
      <c r="K65" s="24"/>
      <c r="L65" s="24"/>
      <c r="N65" s="24"/>
      <c r="O65" s="24"/>
      <c r="P65" s="24"/>
      <c r="Q65" s="24"/>
    </row>
    <row r="66" spans="1:22" x14ac:dyDescent="0.25">
      <c r="A66" s="24"/>
      <c r="B66" s="24"/>
      <c r="C66" s="24"/>
      <c r="D66" s="24"/>
      <c r="E66" s="24"/>
      <c r="F66" s="24"/>
      <c r="G66" s="24"/>
      <c r="K66" s="24"/>
      <c r="L66" s="24"/>
      <c r="N66" s="24"/>
      <c r="O66" s="24"/>
      <c r="P66" s="24"/>
      <c r="Q66" s="24"/>
    </row>
    <row r="67" spans="1:22" x14ac:dyDescent="0.25">
      <c r="A67" s="24"/>
      <c r="B67" s="24"/>
      <c r="C67" s="24"/>
      <c r="D67" s="24"/>
      <c r="E67" s="24"/>
      <c r="F67" s="24"/>
      <c r="G67" s="24"/>
      <c r="K67" s="24"/>
      <c r="L67" s="24"/>
      <c r="N67" s="24"/>
      <c r="O67" s="24"/>
      <c r="P67" s="24"/>
      <c r="Q67" s="24"/>
    </row>
    <row r="68" spans="1:22" x14ac:dyDescent="0.25">
      <c r="A68" s="24"/>
      <c r="B68" s="24"/>
      <c r="C68" s="24"/>
      <c r="D68" s="24"/>
      <c r="E68" s="24"/>
      <c r="F68" s="24"/>
      <c r="G68" s="24"/>
      <c r="K68" s="24"/>
      <c r="L68" s="24"/>
      <c r="N68" s="24"/>
      <c r="O68" s="24"/>
      <c r="P68" s="24"/>
      <c r="Q68" s="24"/>
    </row>
    <row r="69" spans="1:22" x14ac:dyDescent="0.25">
      <c r="A69" s="24"/>
      <c r="B69" s="24"/>
      <c r="C69" s="24"/>
      <c r="D69" s="24"/>
      <c r="E69" s="24"/>
      <c r="F69" s="24"/>
      <c r="G69" s="24"/>
      <c r="K69" s="24"/>
      <c r="L69" s="24"/>
      <c r="N69" s="24"/>
      <c r="O69" s="24"/>
      <c r="P69" s="24"/>
      <c r="Q69" s="24"/>
    </row>
    <row r="70" spans="1:22" s="78" customFormat="1" ht="20.25" x14ac:dyDescent="0.3">
      <c r="A70" s="24"/>
      <c r="E70" s="24"/>
      <c r="F70" s="24"/>
      <c r="G70" s="24"/>
      <c r="H70" s="25"/>
      <c r="I70" s="25"/>
      <c r="J70" s="25"/>
      <c r="K70" s="24"/>
      <c r="L70" s="24"/>
      <c r="M70" s="24"/>
      <c r="N70" s="24"/>
      <c r="V70" s="79"/>
    </row>
    <row r="71" spans="1:22" x14ac:dyDescent="0.25">
      <c r="A71" s="24"/>
      <c r="B71" s="24"/>
      <c r="C71" s="24"/>
      <c r="D71" s="24"/>
      <c r="E71" s="24"/>
      <c r="F71" s="24"/>
      <c r="G71" s="24"/>
      <c r="K71" s="24"/>
      <c r="L71" s="24"/>
      <c r="N71" s="24"/>
      <c r="O71" s="24"/>
      <c r="P71" s="24"/>
      <c r="Q71" s="24"/>
    </row>
    <row r="72" spans="1:22" x14ac:dyDescent="0.25">
      <c r="A72" s="24"/>
      <c r="B72" s="24"/>
      <c r="C72" s="24"/>
      <c r="D72" s="24"/>
      <c r="E72" s="24"/>
      <c r="F72" s="24"/>
      <c r="G72" s="24"/>
      <c r="K72" s="24"/>
      <c r="L72" s="24"/>
      <c r="N72" s="24"/>
      <c r="O72" s="24"/>
      <c r="P72" s="24"/>
      <c r="Q72" s="24"/>
    </row>
    <row r="73" spans="1:22" x14ac:dyDescent="0.25">
      <c r="A73" s="24"/>
      <c r="B73" s="24"/>
      <c r="C73" s="24"/>
      <c r="D73" s="24"/>
      <c r="E73" s="24"/>
      <c r="F73" s="24"/>
      <c r="G73" s="24"/>
      <c r="K73" s="24"/>
      <c r="L73" s="24"/>
      <c r="N73" s="24"/>
      <c r="O73" s="24"/>
      <c r="P73" s="24"/>
      <c r="Q73" s="24"/>
    </row>
    <row r="74" spans="1:22" x14ac:dyDescent="0.25">
      <c r="A74" s="24"/>
      <c r="B74" s="24"/>
      <c r="C74" s="24"/>
      <c r="D74" s="24"/>
      <c r="E74" s="24"/>
      <c r="F74" s="24"/>
      <c r="G74" s="24"/>
      <c r="K74" s="24"/>
      <c r="L74" s="24"/>
      <c r="N74" s="24"/>
      <c r="O74" s="24"/>
      <c r="P74" s="24"/>
      <c r="Q74" s="24"/>
    </row>
  </sheetData>
  <mergeCells count="1">
    <mergeCell ref="C31:C33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2.6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showZeros="0" zoomScaleNormal="100" workbookViewId="0">
      <selection activeCell="P22" sqref="P22"/>
    </sheetView>
  </sheetViews>
  <sheetFormatPr baseColWidth="10" defaultRowHeight="15" x14ac:dyDescent="0.2"/>
  <cols>
    <col min="1" max="1" width="6.28515625" style="25" bestFit="1" customWidth="1"/>
    <col min="2" max="2" width="16.85546875" style="25" bestFit="1" customWidth="1"/>
    <col min="3" max="3" width="4" style="25" bestFit="1" customWidth="1"/>
    <col min="4" max="12" width="9.5703125" style="25" customWidth="1"/>
    <col min="13" max="13" width="8.7109375" style="26" customWidth="1"/>
    <col min="14" max="247" width="11.42578125" style="25"/>
    <col min="248" max="248" width="6.28515625" style="25" bestFit="1" customWidth="1"/>
    <col min="249" max="249" width="16.85546875" style="25" bestFit="1" customWidth="1"/>
    <col min="250" max="250" width="4" style="25" bestFit="1" customWidth="1"/>
    <col min="251" max="268" width="9.5703125" style="25" customWidth="1"/>
    <col min="269" max="269" width="4.28515625" style="25" customWidth="1"/>
    <col min="270" max="503" width="11.42578125" style="25"/>
    <col min="504" max="504" width="6.28515625" style="25" bestFit="1" customWidth="1"/>
    <col min="505" max="505" width="16.85546875" style="25" bestFit="1" customWidth="1"/>
    <col min="506" max="506" width="4" style="25" bestFit="1" customWidth="1"/>
    <col min="507" max="524" width="9.5703125" style="25" customWidth="1"/>
    <col min="525" max="525" width="4.28515625" style="25" customWidth="1"/>
    <col min="526" max="759" width="11.42578125" style="25"/>
    <col min="760" max="760" width="6.28515625" style="25" bestFit="1" customWidth="1"/>
    <col min="761" max="761" width="16.85546875" style="25" bestFit="1" customWidth="1"/>
    <col min="762" max="762" width="4" style="25" bestFit="1" customWidth="1"/>
    <col min="763" max="780" width="9.5703125" style="25" customWidth="1"/>
    <col min="781" max="781" width="4.28515625" style="25" customWidth="1"/>
    <col min="782" max="1015" width="11.42578125" style="25"/>
    <col min="1016" max="1016" width="6.28515625" style="25" bestFit="1" customWidth="1"/>
    <col min="1017" max="1017" width="16.85546875" style="25" bestFit="1" customWidth="1"/>
    <col min="1018" max="1018" width="4" style="25" bestFit="1" customWidth="1"/>
    <col min="1019" max="1036" width="9.5703125" style="25" customWidth="1"/>
    <col min="1037" max="1037" width="4.28515625" style="25" customWidth="1"/>
    <col min="1038" max="1271" width="11.42578125" style="25"/>
    <col min="1272" max="1272" width="6.28515625" style="25" bestFit="1" customWidth="1"/>
    <col min="1273" max="1273" width="16.85546875" style="25" bestFit="1" customWidth="1"/>
    <col min="1274" max="1274" width="4" style="25" bestFit="1" customWidth="1"/>
    <col min="1275" max="1292" width="9.5703125" style="25" customWidth="1"/>
    <col min="1293" max="1293" width="4.28515625" style="25" customWidth="1"/>
    <col min="1294" max="1527" width="11.42578125" style="25"/>
    <col min="1528" max="1528" width="6.28515625" style="25" bestFit="1" customWidth="1"/>
    <col min="1529" max="1529" width="16.85546875" style="25" bestFit="1" customWidth="1"/>
    <col min="1530" max="1530" width="4" style="25" bestFit="1" customWidth="1"/>
    <col min="1531" max="1548" width="9.5703125" style="25" customWidth="1"/>
    <col min="1549" max="1549" width="4.28515625" style="25" customWidth="1"/>
    <col min="1550" max="1783" width="11.42578125" style="25"/>
    <col min="1784" max="1784" width="6.28515625" style="25" bestFit="1" customWidth="1"/>
    <col min="1785" max="1785" width="16.85546875" style="25" bestFit="1" customWidth="1"/>
    <col min="1786" max="1786" width="4" style="25" bestFit="1" customWidth="1"/>
    <col min="1787" max="1804" width="9.5703125" style="25" customWidth="1"/>
    <col min="1805" max="1805" width="4.28515625" style="25" customWidth="1"/>
    <col min="1806" max="2039" width="11.42578125" style="25"/>
    <col min="2040" max="2040" width="6.28515625" style="25" bestFit="1" customWidth="1"/>
    <col min="2041" max="2041" width="16.85546875" style="25" bestFit="1" customWidth="1"/>
    <col min="2042" max="2042" width="4" style="25" bestFit="1" customWidth="1"/>
    <col min="2043" max="2060" width="9.5703125" style="25" customWidth="1"/>
    <col min="2061" max="2061" width="4.28515625" style="25" customWidth="1"/>
    <col min="2062" max="2295" width="11.42578125" style="25"/>
    <col min="2296" max="2296" width="6.28515625" style="25" bestFit="1" customWidth="1"/>
    <col min="2297" max="2297" width="16.85546875" style="25" bestFit="1" customWidth="1"/>
    <col min="2298" max="2298" width="4" style="25" bestFit="1" customWidth="1"/>
    <col min="2299" max="2316" width="9.5703125" style="25" customWidth="1"/>
    <col min="2317" max="2317" width="4.28515625" style="25" customWidth="1"/>
    <col min="2318" max="2551" width="11.42578125" style="25"/>
    <col min="2552" max="2552" width="6.28515625" style="25" bestFit="1" customWidth="1"/>
    <col min="2553" max="2553" width="16.85546875" style="25" bestFit="1" customWidth="1"/>
    <col min="2554" max="2554" width="4" style="25" bestFit="1" customWidth="1"/>
    <col min="2555" max="2572" width="9.5703125" style="25" customWidth="1"/>
    <col min="2573" max="2573" width="4.28515625" style="25" customWidth="1"/>
    <col min="2574" max="2807" width="11.42578125" style="25"/>
    <col min="2808" max="2808" width="6.28515625" style="25" bestFit="1" customWidth="1"/>
    <col min="2809" max="2809" width="16.85546875" style="25" bestFit="1" customWidth="1"/>
    <col min="2810" max="2810" width="4" style="25" bestFit="1" customWidth="1"/>
    <col min="2811" max="2828" width="9.5703125" style="25" customWidth="1"/>
    <col min="2829" max="2829" width="4.28515625" style="25" customWidth="1"/>
    <col min="2830" max="3063" width="11.42578125" style="25"/>
    <col min="3064" max="3064" width="6.28515625" style="25" bestFit="1" customWidth="1"/>
    <col min="3065" max="3065" width="16.85546875" style="25" bestFit="1" customWidth="1"/>
    <col min="3066" max="3066" width="4" style="25" bestFit="1" customWidth="1"/>
    <col min="3067" max="3084" width="9.5703125" style="25" customWidth="1"/>
    <col min="3085" max="3085" width="4.28515625" style="25" customWidth="1"/>
    <col min="3086" max="3319" width="11.42578125" style="25"/>
    <col min="3320" max="3320" width="6.28515625" style="25" bestFit="1" customWidth="1"/>
    <col min="3321" max="3321" width="16.85546875" style="25" bestFit="1" customWidth="1"/>
    <col min="3322" max="3322" width="4" style="25" bestFit="1" customWidth="1"/>
    <col min="3323" max="3340" width="9.5703125" style="25" customWidth="1"/>
    <col min="3341" max="3341" width="4.28515625" style="25" customWidth="1"/>
    <col min="3342" max="3575" width="11.42578125" style="25"/>
    <col min="3576" max="3576" width="6.28515625" style="25" bestFit="1" customWidth="1"/>
    <col min="3577" max="3577" width="16.85546875" style="25" bestFit="1" customWidth="1"/>
    <col min="3578" max="3578" width="4" style="25" bestFit="1" customWidth="1"/>
    <col min="3579" max="3596" width="9.5703125" style="25" customWidth="1"/>
    <col min="3597" max="3597" width="4.28515625" style="25" customWidth="1"/>
    <col min="3598" max="3831" width="11.42578125" style="25"/>
    <col min="3832" max="3832" width="6.28515625" style="25" bestFit="1" customWidth="1"/>
    <col min="3833" max="3833" width="16.85546875" style="25" bestFit="1" customWidth="1"/>
    <col min="3834" max="3834" width="4" style="25" bestFit="1" customWidth="1"/>
    <col min="3835" max="3852" width="9.5703125" style="25" customWidth="1"/>
    <col min="3853" max="3853" width="4.28515625" style="25" customWidth="1"/>
    <col min="3854" max="4087" width="11.42578125" style="25"/>
    <col min="4088" max="4088" width="6.28515625" style="25" bestFit="1" customWidth="1"/>
    <col min="4089" max="4089" width="16.85546875" style="25" bestFit="1" customWidth="1"/>
    <col min="4090" max="4090" width="4" style="25" bestFit="1" customWidth="1"/>
    <col min="4091" max="4108" width="9.5703125" style="25" customWidth="1"/>
    <col min="4109" max="4109" width="4.28515625" style="25" customWidth="1"/>
    <col min="4110" max="4343" width="11.42578125" style="25"/>
    <col min="4344" max="4344" width="6.28515625" style="25" bestFit="1" customWidth="1"/>
    <col min="4345" max="4345" width="16.85546875" style="25" bestFit="1" customWidth="1"/>
    <col min="4346" max="4346" width="4" style="25" bestFit="1" customWidth="1"/>
    <col min="4347" max="4364" width="9.5703125" style="25" customWidth="1"/>
    <col min="4365" max="4365" width="4.28515625" style="25" customWidth="1"/>
    <col min="4366" max="4599" width="11.42578125" style="25"/>
    <col min="4600" max="4600" width="6.28515625" style="25" bestFit="1" customWidth="1"/>
    <col min="4601" max="4601" width="16.85546875" style="25" bestFit="1" customWidth="1"/>
    <col min="4602" max="4602" width="4" style="25" bestFit="1" customWidth="1"/>
    <col min="4603" max="4620" width="9.5703125" style="25" customWidth="1"/>
    <col min="4621" max="4621" width="4.28515625" style="25" customWidth="1"/>
    <col min="4622" max="4855" width="11.42578125" style="25"/>
    <col min="4856" max="4856" width="6.28515625" style="25" bestFit="1" customWidth="1"/>
    <col min="4857" max="4857" width="16.85546875" style="25" bestFit="1" customWidth="1"/>
    <col min="4858" max="4858" width="4" style="25" bestFit="1" customWidth="1"/>
    <col min="4859" max="4876" width="9.5703125" style="25" customWidth="1"/>
    <col min="4877" max="4877" width="4.28515625" style="25" customWidth="1"/>
    <col min="4878" max="5111" width="11.42578125" style="25"/>
    <col min="5112" max="5112" width="6.28515625" style="25" bestFit="1" customWidth="1"/>
    <col min="5113" max="5113" width="16.85546875" style="25" bestFit="1" customWidth="1"/>
    <col min="5114" max="5114" width="4" style="25" bestFit="1" customWidth="1"/>
    <col min="5115" max="5132" width="9.5703125" style="25" customWidth="1"/>
    <col min="5133" max="5133" width="4.28515625" style="25" customWidth="1"/>
    <col min="5134" max="5367" width="11.42578125" style="25"/>
    <col min="5368" max="5368" width="6.28515625" style="25" bestFit="1" customWidth="1"/>
    <col min="5369" max="5369" width="16.85546875" style="25" bestFit="1" customWidth="1"/>
    <col min="5370" max="5370" width="4" style="25" bestFit="1" customWidth="1"/>
    <col min="5371" max="5388" width="9.5703125" style="25" customWidth="1"/>
    <col min="5389" max="5389" width="4.28515625" style="25" customWidth="1"/>
    <col min="5390" max="5623" width="11.42578125" style="25"/>
    <col min="5624" max="5624" width="6.28515625" style="25" bestFit="1" customWidth="1"/>
    <col min="5625" max="5625" width="16.85546875" style="25" bestFit="1" customWidth="1"/>
    <col min="5626" max="5626" width="4" style="25" bestFit="1" customWidth="1"/>
    <col min="5627" max="5644" width="9.5703125" style="25" customWidth="1"/>
    <col min="5645" max="5645" width="4.28515625" style="25" customWidth="1"/>
    <col min="5646" max="5879" width="11.42578125" style="25"/>
    <col min="5880" max="5880" width="6.28515625" style="25" bestFit="1" customWidth="1"/>
    <col min="5881" max="5881" width="16.85546875" style="25" bestFit="1" customWidth="1"/>
    <col min="5882" max="5882" width="4" style="25" bestFit="1" customWidth="1"/>
    <col min="5883" max="5900" width="9.5703125" style="25" customWidth="1"/>
    <col min="5901" max="5901" width="4.28515625" style="25" customWidth="1"/>
    <col min="5902" max="6135" width="11.42578125" style="25"/>
    <col min="6136" max="6136" width="6.28515625" style="25" bestFit="1" customWidth="1"/>
    <col min="6137" max="6137" width="16.85546875" style="25" bestFit="1" customWidth="1"/>
    <col min="6138" max="6138" width="4" style="25" bestFit="1" customWidth="1"/>
    <col min="6139" max="6156" width="9.5703125" style="25" customWidth="1"/>
    <col min="6157" max="6157" width="4.28515625" style="25" customWidth="1"/>
    <col min="6158" max="6391" width="11.42578125" style="25"/>
    <col min="6392" max="6392" width="6.28515625" style="25" bestFit="1" customWidth="1"/>
    <col min="6393" max="6393" width="16.85546875" style="25" bestFit="1" customWidth="1"/>
    <col min="6394" max="6394" width="4" style="25" bestFit="1" customWidth="1"/>
    <col min="6395" max="6412" width="9.5703125" style="25" customWidth="1"/>
    <col min="6413" max="6413" width="4.28515625" style="25" customWidth="1"/>
    <col min="6414" max="6647" width="11.42578125" style="25"/>
    <col min="6648" max="6648" width="6.28515625" style="25" bestFit="1" customWidth="1"/>
    <col min="6649" max="6649" width="16.85546875" style="25" bestFit="1" customWidth="1"/>
    <col min="6650" max="6650" width="4" style="25" bestFit="1" customWidth="1"/>
    <col min="6651" max="6668" width="9.5703125" style="25" customWidth="1"/>
    <col min="6669" max="6669" width="4.28515625" style="25" customWidth="1"/>
    <col min="6670" max="6903" width="11.42578125" style="25"/>
    <col min="6904" max="6904" width="6.28515625" style="25" bestFit="1" customWidth="1"/>
    <col min="6905" max="6905" width="16.85546875" style="25" bestFit="1" customWidth="1"/>
    <col min="6906" max="6906" width="4" style="25" bestFit="1" customWidth="1"/>
    <col min="6907" max="6924" width="9.5703125" style="25" customWidth="1"/>
    <col min="6925" max="6925" width="4.28515625" style="25" customWidth="1"/>
    <col min="6926" max="7159" width="11.42578125" style="25"/>
    <col min="7160" max="7160" width="6.28515625" style="25" bestFit="1" customWidth="1"/>
    <col min="7161" max="7161" width="16.85546875" style="25" bestFit="1" customWidth="1"/>
    <col min="7162" max="7162" width="4" style="25" bestFit="1" customWidth="1"/>
    <col min="7163" max="7180" width="9.5703125" style="25" customWidth="1"/>
    <col min="7181" max="7181" width="4.28515625" style="25" customWidth="1"/>
    <col min="7182" max="7415" width="11.42578125" style="25"/>
    <col min="7416" max="7416" width="6.28515625" style="25" bestFit="1" customWidth="1"/>
    <col min="7417" max="7417" width="16.85546875" style="25" bestFit="1" customWidth="1"/>
    <col min="7418" max="7418" width="4" style="25" bestFit="1" customWidth="1"/>
    <col min="7419" max="7436" width="9.5703125" style="25" customWidth="1"/>
    <col min="7437" max="7437" width="4.28515625" style="25" customWidth="1"/>
    <col min="7438" max="7671" width="11.42578125" style="25"/>
    <col min="7672" max="7672" width="6.28515625" style="25" bestFit="1" customWidth="1"/>
    <col min="7673" max="7673" width="16.85546875" style="25" bestFit="1" customWidth="1"/>
    <col min="7674" max="7674" width="4" style="25" bestFit="1" customWidth="1"/>
    <col min="7675" max="7692" width="9.5703125" style="25" customWidth="1"/>
    <col min="7693" max="7693" width="4.28515625" style="25" customWidth="1"/>
    <col min="7694" max="7927" width="11.42578125" style="25"/>
    <col min="7928" max="7928" width="6.28515625" style="25" bestFit="1" customWidth="1"/>
    <col min="7929" max="7929" width="16.85546875" style="25" bestFit="1" customWidth="1"/>
    <col min="7930" max="7930" width="4" style="25" bestFit="1" customWidth="1"/>
    <col min="7931" max="7948" width="9.5703125" style="25" customWidth="1"/>
    <col min="7949" max="7949" width="4.28515625" style="25" customWidth="1"/>
    <col min="7950" max="8183" width="11.42578125" style="25"/>
    <col min="8184" max="8184" width="6.28515625" style="25" bestFit="1" customWidth="1"/>
    <col min="8185" max="8185" width="16.85546875" style="25" bestFit="1" customWidth="1"/>
    <col min="8186" max="8186" width="4" style="25" bestFit="1" customWidth="1"/>
    <col min="8187" max="8204" width="9.5703125" style="25" customWidth="1"/>
    <col min="8205" max="8205" width="4.28515625" style="25" customWidth="1"/>
    <col min="8206" max="8439" width="11.42578125" style="25"/>
    <col min="8440" max="8440" width="6.28515625" style="25" bestFit="1" customWidth="1"/>
    <col min="8441" max="8441" width="16.85546875" style="25" bestFit="1" customWidth="1"/>
    <col min="8442" max="8442" width="4" style="25" bestFit="1" customWidth="1"/>
    <col min="8443" max="8460" width="9.5703125" style="25" customWidth="1"/>
    <col min="8461" max="8461" width="4.28515625" style="25" customWidth="1"/>
    <col min="8462" max="8695" width="11.42578125" style="25"/>
    <col min="8696" max="8696" width="6.28515625" style="25" bestFit="1" customWidth="1"/>
    <col min="8697" max="8697" width="16.85546875" style="25" bestFit="1" customWidth="1"/>
    <col min="8698" max="8698" width="4" style="25" bestFit="1" customWidth="1"/>
    <col min="8699" max="8716" width="9.5703125" style="25" customWidth="1"/>
    <col min="8717" max="8717" width="4.28515625" style="25" customWidth="1"/>
    <col min="8718" max="8951" width="11.42578125" style="25"/>
    <col min="8952" max="8952" width="6.28515625" style="25" bestFit="1" customWidth="1"/>
    <col min="8953" max="8953" width="16.85546875" style="25" bestFit="1" customWidth="1"/>
    <col min="8954" max="8954" width="4" style="25" bestFit="1" customWidth="1"/>
    <col min="8955" max="8972" width="9.5703125" style="25" customWidth="1"/>
    <col min="8973" max="8973" width="4.28515625" style="25" customWidth="1"/>
    <col min="8974" max="9207" width="11.42578125" style="25"/>
    <col min="9208" max="9208" width="6.28515625" style="25" bestFit="1" customWidth="1"/>
    <col min="9209" max="9209" width="16.85546875" style="25" bestFit="1" customWidth="1"/>
    <col min="9210" max="9210" width="4" style="25" bestFit="1" customWidth="1"/>
    <col min="9211" max="9228" width="9.5703125" style="25" customWidth="1"/>
    <col min="9229" max="9229" width="4.28515625" style="25" customWidth="1"/>
    <col min="9230" max="9463" width="11.42578125" style="25"/>
    <col min="9464" max="9464" width="6.28515625" style="25" bestFit="1" customWidth="1"/>
    <col min="9465" max="9465" width="16.85546875" style="25" bestFit="1" customWidth="1"/>
    <col min="9466" max="9466" width="4" style="25" bestFit="1" customWidth="1"/>
    <col min="9467" max="9484" width="9.5703125" style="25" customWidth="1"/>
    <col min="9485" max="9485" width="4.28515625" style="25" customWidth="1"/>
    <col min="9486" max="9719" width="11.42578125" style="25"/>
    <col min="9720" max="9720" width="6.28515625" style="25" bestFit="1" customWidth="1"/>
    <col min="9721" max="9721" width="16.85546875" style="25" bestFit="1" customWidth="1"/>
    <col min="9722" max="9722" width="4" style="25" bestFit="1" customWidth="1"/>
    <col min="9723" max="9740" width="9.5703125" style="25" customWidth="1"/>
    <col min="9741" max="9741" width="4.28515625" style="25" customWidth="1"/>
    <col min="9742" max="9975" width="11.42578125" style="25"/>
    <col min="9976" max="9976" width="6.28515625" style="25" bestFit="1" customWidth="1"/>
    <col min="9977" max="9977" width="16.85546875" style="25" bestFit="1" customWidth="1"/>
    <col min="9978" max="9978" width="4" style="25" bestFit="1" customWidth="1"/>
    <col min="9979" max="9996" width="9.5703125" style="25" customWidth="1"/>
    <col min="9997" max="9997" width="4.28515625" style="25" customWidth="1"/>
    <col min="9998" max="10231" width="11.42578125" style="25"/>
    <col min="10232" max="10232" width="6.28515625" style="25" bestFit="1" customWidth="1"/>
    <col min="10233" max="10233" width="16.85546875" style="25" bestFit="1" customWidth="1"/>
    <col min="10234" max="10234" width="4" style="25" bestFit="1" customWidth="1"/>
    <col min="10235" max="10252" width="9.5703125" style="25" customWidth="1"/>
    <col min="10253" max="10253" width="4.28515625" style="25" customWidth="1"/>
    <col min="10254" max="10487" width="11.42578125" style="25"/>
    <col min="10488" max="10488" width="6.28515625" style="25" bestFit="1" customWidth="1"/>
    <col min="10489" max="10489" width="16.85546875" style="25" bestFit="1" customWidth="1"/>
    <col min="10490" max="10490" width="4" style="25" bestFit="1" customWidth="1"/>
    <col min="10491" max="10508" width="9.5703125" style="25" customWidth="1"/>
    <col min="10509" max="10509" width="4.28515625" style="25" customWidth="1"/>
    <col min="10510" max="10743" width="11.42578125" style="25"/>
    <col min="10744" max="10744" width="6.28515625" style="25" bestFit="1" customWidth="1"/>
    <col min="10745" max="10745" width="16.85546875" style="25" bestFit="1" customWidth="1"/>
    <col min="10746" max="10746" width="4" style="25" bestFit="1" customWidth="1"/>
    <col min="10747" max="10764" width="9.5703125" style="25" customWidth="1"/>
    <col min="10765" max="10765" width="4.28515625" style="25" customWidth="1"/>
    <col min="10766" max="10999" width="11.42578125" style="25"/>
    <col min="11000" max="11000" width="6.28515625" style="25" bestFit="1" customWidth="1"/>
    <col min="11001" max="11001" width="16.85546875" style="25" bestFit="1" customWidth="1"/>
    <col min="11002" max="11002" width="4" style="25" bestFit="1" customWidth="1"/>
    <col min="11003" max="11020" width="9.5703125" style="25" customWidth="1"/>
    <col min="11021" max="11021" width="4.28515625" style="25" customWidth="1"/>
    <col min="11022" max="11255" width="11.42578125" style="25"/>
    <col min="11256" max="11256" width="6.28515625" style="25" bestFit="1" customWidth="1"/>
    <col min="11257" max="11257" width="16.85546875" style="25" bestFit="1" customWidth="1"/>
    <col min="11258" max="11258" width="4" style="25" bestFit="1" customWidth="1"/>
    <col min="11259" max="11276" width="9.5703125" style="25" customWidth="1"/>
    <col min="11277" max="11277" width="4.28515625" style="25" customWidth="1"/>
    <col min="11278" max="11511" width="11.42578125" style="25"/>
    <col min="11512" max="11512" width="6.28515625" style="25" bestFit="1" customWidth="1"/>
    <col min="11513" max="11513" width="16.85546875" style="25" bestFit="1" customWidth="1"/>
    <col min="11514" max="11514" width="4" style="25" bestFit="1" customWidth="1"/>
    <col min="11515" max="11532" width="9.5703125" style="25" customWidth="1"/>
    <col min="11533" max="11533" width="4.28515625" style="25" customWidth="1"/>
    <col min="11534" max="11767" width="11.42578125" style="25"/>
    <col min="11768" max="11768" width="6.28515625" style="25" bestFit="1" customWidth="1"/>
    <col min="11769" max="11769" width="16.85546875" style="25" bestFit="1" customWidth="1"/>
    <col min="11770" max="11770" width="4" style="25" bestFit="1" customWidth="1"/>
    <col min="11771" max="11788" width="9.5703125" style="25" customWidth="1"/>
    <col min="11789" max="11789" width="4.28515625" style="25" customWidth="1"/>
    <col min="11790" max="12023" width="11.42578125" style="25"/>
    <col min="12024" max="12024" width="6.28515625" style="25" bestFit="1" customWidth="1"/>
    <col min="12025" max="12025" width="16.85546875" style="25" bestFit="1" customWidth="1"/>
    <col min="12026" max="12026" width="4" style="25" bestFit="1" customWidth="1"/>
    <col min="12027" max="12044" width="9.5703125" style="25" customWidth="1"/>
    <col min="12045" max="12045" width="4.28515625" style="25" customWidth="1"/>
    <col min="12046" max="12279" width="11.42578125" style="25"/>
    <col min="12280" max="12280" width="6.28515625" style="25" bestFit="1" customWidth="1"/>
    <col min="12281" max="12281" width="16.85546875" style="25" bestFit="1" customWidth="1"/>
    <col min="12282" max="12282" width="4" style="25" bestFit="1" customWidth="1"/>
    <col min="12283" max="12300" width="9.5703125" style="25" customWidth="1"/>
    <col min="12301" max="12301" width="4.28515625" style="25" customWidth="1"/>
    <col min="12302" max="12535" width="11.42578125" style="25"/>
    <col min="12536" max="12536" width="6.28515625" style="25" bestFit="1" customWidth="1"/>
    <col min="12537" max="12537" width="16.85546875" style="25" bestFit="1" customWidth="1"/>
    <col min="12538" max="12538" width="4" style="25" bestFit="1" customWidth="1"/>
    <col min="12539" max="12556" width="9.5703125" style="25" customWidth="1"/>
    <col min="12557" max="12557" width="4.28515625" style="25" customWidth="1"/>
    <col min="12558" max="12791" width="11.42578125" style="25"/>
    <col min="12792" max="12792" width="6.28515625" style="25" bestFit="1" customWidth="1"/>
    <col min="12793" max="12793" width="16.85546875" style="25" bestFit="1" customWidth="1"/>
    <col min="12794" max="12794" width="4" style="25" bestFit="1" customWidth="1"/>
    <col min="12795" max="12812" width="9.5703125" style="25" customWidth="1"/>
    <col min="12813" max="12813" width="4.28515625" style="25" customWidth="1"/>
    <col min="12814" max="13047" width="11.42578125" style="25"/>
    <col min="13048" max="13048" width="6.28515625" style="25" bestFit="1" customWidth="1"/>
    <col min="13049" max="13049" width="16.85546875" style="25" bestFit="1" customWidth="1"/>
    <col min="13050" max="13050" width="4" style="25" bestFit="1" customWidth="1"/>
    <col min="13051" max="13068" width="9.5703125" style="25" customWidth="1"/>
    <col min="13069" max="13069" width="4.28515625" style="25" customWidth="1"/>
    <col min="13070" max="13303" width="11.42578125" style="25"/>
    <col min="13304" max="13304" width="6.28515625" style="25" bestFit="1" customWidth="1"/>
    <col min="13305" max="13305" width="16.85546875" style="25" bestFit="1" customWidth="1"/>
    <col min="13306" max="13306" width="4" style="25" bestFit="1" customWidth="1"/>
    <col min="13307" max="13324" width="9.5703125" style="25" customWidth="1"/>
    <col min="13325" max="13325" width="4.28515625" style="25" customWidth="1"/>
    <col min="13326" max="13559" width="11.42578125" style="25"/>
    <col min="13560" max="13560" width="6.28515625" style="25" bestFit="1" customWidth="1"/>
    <col min="13561" max="13561" width="16.85546875" style="25" bestFit="1" customWidth="1"/>
    <col min="13562" max="13562" width="4" style="25" bestFit="1" customWidth="1"/>
    <col min="13563" max="13580" width="9.5703125" style="25" customWidth="1"/>
    <col min="13581" max="13581" width="4.28515625" style="25" customWidth="1"/>
    <col min="13582" max="13815" width="11.42578125" style="25"/>
    <col min="13816" max="13816" width="6.28515625" style="25" bestFit="1" customWidth="1"/>
    <col min="13817" max="13817" width="16.85546875" style="25" bestFit="1" customWidth="1"/>
    <col min="13818" max="13818" width="4" style="25" bestFit="1" customWidth="1"/>
    <col min="13819" max="13836" width="9.5703125" style="25" customWidth="1"/>
    <col min="13837" max="13837" width="4.28515625" style="25" customWidth="1"/>
    <col min="13838" max="14071" width="11.42578125" style="25"/>
    <col min="14072" max="14072" width="6.28515625" style="25" bestFit="1" customWidth="1"/>
    <col min="14073" max="14073" width="16.85546875" style="25" bestFit="1" customWidth="1"/>
    <col min="14074" max="14074" width="4" style="25" bestFit="1" customWidth="1"/>
    <col min="14075" max="14092" width="9.5703125" style="25" customWidth="1"/>
    <col min="14093" max="14093" width="4.28515625" style="25" customWidth="1"/>
    <col min="14094" max="14327" width="11.42578125" style="25"/>
    <col min="14328" max="14328" width="6.28515625" style="25" bestFit="1" customWidth="1"/>
    <col min="14329" max="14329" width="16.85546875" style="25" bestFit="1" customWidth="1"/>
    <col min="14330" max="14330" width="4" style="25" bestFit="1" customWidth="1"/>
    <col min="14331" max="14348" width="9.5703125" style="25" customWidth="1"/>
    <col min="14349" max="14349" width="4.28515625" style="25" customWidth="1"/>
    <col min="14350" max="14583" width="11.42578125" style="25"/>
    <col min="14584" max="14584" width="6.28515625" style="25" bestFit="1" customWidth="1"/>
    <col min="14585" max="14585" width="16.85546875" style="25" bestFit="1" customWidth="1"/>
    <col min="14586" max="14586" width="4" style="25" bestFit="1" customWidth="1"/>
    <col min="14587" max="14604" width="9.5703125" style="25" customWidth="1"/>
    <col min="14605" max="14605" width="4.28515625" style="25" customWidth="1"/>
    <col min="14606" max="14839" width="11.42578125" style="25"/>
    <col min="14840" max="14840" width="6.28515625" style="25" bestFit="1" customWidth="1"/>
    <col min="14841" max="14841" width="16.85546875" style="25" bestFit="1" customWidth="1"/>
    <col min="14842" max="14842" width="4" style="25" bestFit="1" customWidth="1"/>
    <col min="14843" max="14860" width="9.5703125" style="25" customWidth="1"/>
    <col min="14861" max="14861" width="4.28515625" style="25" customWidth="1"/>
    <col min="14862" max="15095" width="11.42578125" style="25"/>
    <col min="15096" max="15096" width="6.28515625" style="25" bestFit="1" customWidth="1"/>
    <col min="15097" max="15097" width="16.85546875" style="25" bestFit="1" customWidth="1"/>
    <col min="15098" max="15098" width="4" style="25" bestFit="1" customWidth="1"/>
    <col min="15099" max="15116" width="9.5703125" style="25" customWidth="1"/>
    <col min="15117" max="15117" width="4.28515625" style="25" customWidth="1"/>
    <col min="15118" max="15351" width="11.42578125" style="25"/>
    <col min="15352" max="15352" width="6.28515625" style="25" bestFit="1" customWidth="1"/>
    <col min="15353" max="15353" width="16.85546875" style="25" bestFit="1" customWidth="1"/>
    <col min="15354" max="15354" width="4" style="25" bestFit="1" customWidth="1"/>
    <col min="15355" max="15372" width="9.5703125" style="25" customWidth="1"/>
    <col min="15373" max="15373" width="4.28515625" style="25" customWidth="1"/>
    <col min="15374" max="15607" width="11.42578125" style="25"/>
    <col min="15608" max="15608" width="6.28515625" style="25" bestFit="1" customWidth="1"/>
    <col min="15609" max="15609" width="16.85546875" style="25" bestFit="1" customWidth="1"/>
    <col min="15610" max="15610" width="4" style="25" bestFit="1" customWidth="1"/>
    <col min="15611" max="15628" width="9.5703125" style="25" customWidth="1"/>
    <col min="15629" max="15629" width="4.28515625" style="25" customWidth="1"/>
    <col min="15630" max="15863" width="11.42578125" style="25"/>
    <col min="15864" max="15864" width="6.28515625" style="25" bestFit="1" customWidth="1"/>
    <col min="15865" max="15865" width="16.85546875" style="25" bestFit="1" customWidth="1"/>
    <col min="15866" max="15866" width="4" style="25" bestFit="1" customWidth="1"/>
    <col min="15867" max="15884" width="9.5703125" style="25" customWidth="1"/>
    <col min="15885" max="15885" width="4.28515625" style="25" customWidth="1"/>
    <col min="15886" max="16119" width="11.42578125" style="25"/>
    <col min="16120" max="16120" width="6.28515625" style="25" bestFit="1" customWidth="1"/>
    <col min="16121" max="16121" width="16.85546875" style="25" bestFit="1" customWidth="1"/>
    <col min="16122" max="16122" width="4" style="25" bestFit="1" customWidth="1"/>
    <col min="16123" max="16140" width="9.5703125" style="25" customWidth="1"/>
    <col min="16141" max="16141" width="4.28515625" style="25" customWidth="1"/>
    <col min="16142" max="16384" width="11.42578125" style="25"/>
  </cols>
  <sheetData>
    <row r="1" spans="1:13" s="24" customFormat="1" ht="15.75" x14ac:dyDescent="0.25">
      <c r="A1" s="70" t="s">
        <v>97</v>
      </c>
      <c r="M1" s="84"/>
    </row>
    <row r="2" spans="1:13" s="24" customFormat="1" ht="15.75" x14ac:dyDescent="0.25">
      <c r="M2" s="84"/>
    </row>
    <row r="3" spans="1:13" s="24" customFormat="1" ht="15.75" x14ac:dyDescent="0.25">
      <c r="A3" s="24" t="s">
        <v>3</v>
      </c>
      <c r="M3" s="84"/>
    </row>
    <row r="4" spans="1:13" ht="15.75" x14ac:dyDescent="0.25">
      <c r="A4" s="53" t="s">
        <v>25</v>
      </c>
      <c r="B4" s="54" t="s">
        <v>26</v>
      </c>
      <c r="C4" s="29" t="s">
        <v>27</v>
      </c>
      <c r="D4" s="90">
        <v>1200</v>
      </c>
      <c r="E4" s="91">
        <v>1250</v>
      </c>
      <c r="F4" s="91">
        <v>1900</v>
      </c>
      <c r="G4" s="91">
        <v>1920</v>
      </c>
      <c r="H4" s="91">
        <v>2050</v>
      </c>
      <c r="I4" s="91">
        <v>3100</v>
      </c>
      <c r="J4" s="89">
        <v>4300</v>
      </c>
      <c r="K4" s="91">
        <v>5000</v>
      </c>
      <c r="L4" s="91">
        <v>7790</v>
      </c>
      <c r="M4" s="113" t="s">
        <v>93</v>
      </c>
    </row>
    <row r="5" spans="1:13" ht="15.75" customHeight="1" x14ac:dyDescent="0.25">
      <c r="A5" s="30"/>
      <c r="B5" s="31"/>
      <c r="C5" s="32" t="s">
        <v>28</v>
      </c>
      <c r="D5" s="98" t="s">
        <v>29</v>
      </c>
      <c r="E5" s="99" t="s">
        <v>6</v>
      </c>
      <c r="F5" s="99" t="s">
        <v>7</v>
      </c>
      <c r="G5" s="100" t="s">
        <v>78</v>
      </c>
      <c r="H5" s="100" t="s">
        <v>80</v>
      </c>
      <c r="I5" s="100" t="s">
        <v>82</v>
      </c>
      <c r="J5" s="100" t="s">
        <v>31</v>
      </c>
      <c r="K5" s="100" t="s">
        <v>32</v>
      </c>
      <c r="L5" s="100" t="s">
        <v>84</v>
      </c>
      <c r="M5" s="111"/>
    </row>
    <row r="6" spans="1:13" ht="15.75" x14ac:dyDescent="0.25">
      <c r="A6" s="55"/>
      <c r="B6" s="56"/>
      <c r="C6" s="34"/>
      <c r="D6" s="92"/>
      <c r="E6" s="92"/>
      <c r="F6" s="92"/>
      <c r="G6" s="92" t="s">
        <v>79</v>
      </c>
      <c r="H6" s="92" t="s">
        <v>81</v>
      </c>
      <c r="I6" s="92" t="s">
        <v>83</v>
      </c>
      <c r="J6" s="92"/>
      <c r="K6" s="92"/>
      <c r="L6" s="92" t="s">
        <v>85</v>
      </c>
      <c r="M6" s="34"/>
    </row>
    <row r="7" spans="1:13" ht="15.75" x14ac:dyDescent="0.25">
      <c r="A7" s="35">
        <v>39845</v>
      </c>
      <c r="B7" s="36" t="s">
        <v>33</v>
      </c>
      <c r="C7" s="37"/>
      <c r="D7" s="38">
        <v>48000</v>
      </c>
      <c r="E7" s="38">
        <v>18000</v>
      </c>
      <c r="F7" s="38">
        <v>1500</v>
      </c>
      <c r="G7" s="38">
        <v>73900</v>
      </c>
      <c r="H7" s="38">
        <v>-141400</v>
      </c>
      <c r="I7" s="38"/>
      <c r="J7" s="38"/>
      <c r="K7" s="38"/>
      <c r="L7" s="38"/>
      <c r="M7" s="114">
        <f>SUM(D7:L7)</f>
        <v>0</v>
      </c>
    </row>
    <row r="8" spans="1:13" ht="15.75" x14ac:dyDescent="0.25">
      <c r="A8" s="39">
        <v>39847</v>
      </c>
      <c r="B8" s="40" t="s">
        <v>64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115">
        <f>SUM(D8:L8)</f>
        <v>0</v>
      </c>
    </row>
    <row r="9" spans="1:13" ht="15.75" x14ac:dyDescent="0.25">
      <c r="A9" s="39" t="s">
        <v>61</v>
      </c>
      <c r="B9" s="40" t="s">
        <v>68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115">
        <f t="shared" ref="M9:M12" si="0">SUM(D9:L9)</f>
        <v>0</v>
      </c>
    </row>
    <row r="10" spans="1:13" ht="15.75" x14ac:dyDescent="0.25">
      <c r="A10" s="39" t="s">
        <v>62</v>
      </c>
      <c r="B10" s="43" t="s">
        <v>32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115">
        <f t="shared" si="0"/>
        <v>0</v>
      </c>
    </row>
    <row r="11" spans="1:13" ht="15.75" x14ac:dyDescent="0.25">
      <c r="A11" s="39">
        <v>39866</v>
      </c>
      <c r="B11" s="43" t="s">
        <v>31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115">
        <f t="shared" si="0"/>
        <v>0</v>
      </c>
    </row>
    <row r="12" spans="1:13" ht="15.75" x14ac:dyDescent="0.25">
      <c r="A12" s="45" t="s">
        <v>63</v>
      </c>
      <c r="B12" s="46" t="s">
        <v>45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115">
        <f t="shared" si="0"/>
        <v>0</v>
      </c>
    </row>
    <row r="13" spans="1:13" s="52" customFormat="1" ht="20.25" x14ac:dyDescent="0.3">
      <c r="A13" s="49"/>
      <c r="B13" s="50" t="s">
        <v>47</v>
      </c>
      <c r="C13" s="50"/>
      <c r="D13" s="51">
        <f t="shared" ref="D13:L13" si="1">SUM(D7:D12)</f>
        <v>48000</v>
      </c>
      <c r="E13" s="51">
        <f t="shared" si="1"/>
        <v>18000</v>
      </c>
      <c r="F13" s="51">
        <f t="shared" si="1"/>
        <v>1500</v>
      </c>
      <c r="G13" s="51">
        <f t="shared" si="1"/>
        <v>73900</v>
      </c>
      <c r="H13" s="51">
        <f t="shared" si="1"/>
        <v>-141400</v>
      </c>
      <c r="I13" s="51">
        <f t="shared" si="1"/>
        <v>0</v>
      </c>
      <c r="J13" s="51">
        <f t="shared" si="1"/>
        <v>0</v>
      </c>
      <c r="K13" s="51">
        <f t="shared" si="1"/>
        <v>0</v>
      </c>
      <c r="L13" s="51">
        <f t="shared" si="1"/>
        <v>0</v>
      </c>
      <c r="M13" s="112"/>
    </row>
    <row r="15" spans="1:13" s="24" customFormat="1" ht="15.75" x14ac:dyDescent="0.25">
      <c r="B15" s="24" t="s">
        <v>69</v>
      </c>
      <c r="M15" s="84"/>
    </row>
    <row r="16" spans="1:13" s="24" customFormat="1" ht="15.75" x14ac:dyDescent="0.25">
      <c r="M16" s="84"/>
    </row>
    <row r="17" spans="1:13" s="24" customFormat="1" ht="15.75" x14ac:dyDescent="0.25">
      <c r="A17" s="24" t="s">
        <v>4</v>
      </c>
      <c r="B17" s="72" t="s">
        <v>64</v>
      </c>
      <c r="M17" s="84"/>
    </row>
    <row r="18" spans="1:13" s="24" customFormat="1" ht="15.75" x14ac:dyDescent="0.25">
      <c r="M18" s="84"/>
    </row>
    <row r="19" spans="1:13" s="24" customFormat="1" ht="15.75" x14ac:dyDescent="0.2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84"/>
    </row>
    <row r="20" spans="1:13" s="24" customFormat="1" ht="15.75" x14ac:dyDescent="0.25">
      <c r="M20" s="84"/>
    </row>
    <row r="21" spans="1:13" s="24" customFormat="1" ht="15.75" x14ac:dyDescent="0.25">
      <c r="B21" s="72" t="s">
        <v>68</v>
      </c>
      <c r="M21" s="84"/>
    </row>
    <row r="22" spans="1:13" s="24" customFormat="1" ht="15.75" x14ac:dyDescent="0.25">
      <c r="M22" s="84"/>
    </row>
    <row r="23" spans="1:13" s="24" customFormat="1" ht="15.75" x14ac:dyDescent="0.2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84"/>
    </row>
    <row r="24" spans="1:13" s="24" customFormat="1" ht="15.75" x14ac:dyDescent="0.25">
      <c r="M24" s="84"/>
    </row>
    <row r="25" spans="1:13" s="24" customFormat="1" ht="15.75" x14ac:dyDescent="0.25">
      <c r="B25" s="72" t="s">
        <v>32</v>
      </c>
      <c r="M25" s="84"/>
    </row>
    <row r="26" spans="1:13" s="24" customFormat="1" ht="15.75" x14ac:dyDescent="0.25">
      <c r="M26" s="84"/>
    </row>
    <row r="27" spans="1:13" s="24" customFormat="1" ht="15.75" x14ac:dyDescent="0.2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84"/>
    </row>
    <row r="28" spans="1:13" s="24" customFormat="1" ht="15.75" x14ac:dyDescent="0.25">
      <c r="M28" s="84"/>
    </row>
    <row r="29" spans="1:13" s="24" customFormat="1" ht="15.75" x14ac:dyDescent="0.25">
      <c r="M29" s="84"/>
    </row>
    <row r="30" spans="1:13" s="24" customFormat="1" ht="15.75" x14ac:dyDescent="0.25">
      <c r="B30" s="72" t="s">
        <v>70</v>
      </c>
      <c r="M30" s="84"/>
    </row>
    <row r="31" spans="1:13" s="24" customFormat="1" ht="15.75" x14ac:dyDescent="0.25">
      <c r="M31" s="84"/>
    </row>
    <row r="32" spans="1:13" ht="15.75" x14ac:dyDescent="0.25">
      <c r="A32" s="24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84"/>
    </row>
    <row r="33" spans="1:13" ht="15.75" x14ac:dyDescent="0.25">
      <c r="A33" s="24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84"/>
    </row>
    <row r="34" spans="1:13" ht="15.7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84"/>
    </row>
    <row r="35" spans="1:13" ht="15.75" x14ac:dyDescent="0.25">
      <c r="A35" s="24"/>
      <c r="B35" s="72" t="s">
        <v>45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84"/>
    </row>
    <row r="36" spans="1:13" ht="15.7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84"/>
    </row>
    <row r="37" spans="1:13" ht="15.75" x14ac:dyDescent="0.25">
      <c r="A37" s="24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84"/>
    </row>
    <row r="38" spans="1:13" ht="15.75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4"/>
    </row>
    <row r="39" spans="1:13" ht="15.7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84"/>
    </row>
    <row r="40" spans="1:13" ht="15.7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4"/>
    </row>
    <row r="41" spans="1:13" ht="15.7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84"/>
    </row>
    <row r="42" spans="1:13" ht="15.7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84"/>
    </row>
    <row r="43" spans="1:13" ht="15.7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84"/>
    </row>
  </sheetData>
  <pageMargins left="0.59055118110236227" right="0.59055118110236227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2.7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baseColWidth="10" defaultRowHeight="15.75" x14ac:dyDescent="0.25"/>
  <cols>
    <col min="1" max="1" width="5.7109375" style="15" customWidth="1"/>
    <col min="2" max="2" width="11.42578125" style="1"/>
    <col min="3" max="4" width="11.42578125" style="2"/>
    <col min="5" max="5" width="4.5703125" style="2" customWidth="1"/>
    <col min="6" max="6" width="12.5703125" style="2" bestFit="1" customWidth="1"/>
    <col min="7" max="16384" width="11.42578125" style="1"/>
  </cols>
  <sheetData>
    <row r="1" spans="1:10" x14ac:dyDescent="0.25">
      <c r="A1" s="19" t="s">
        <v>96</v>
      </c>
    </row>
    <row r="3" spans="1:10" x14ac:dyDescent="0.25">
      <c r="A3" s="15" t="s">
        <v>3</v>
      </c>
      <c r="B3" s="102"/>
      <c r="C3" s="103"/>
      <c r="D3" s="82"/>
    </row>
    <row r="4" spans="1:10" ht="16.5" thickBot="1" x14ac:dyDescent="0.3">
      <c r="A4" s="80" t="s">
        <v>66</v>
      </c>
      <c r="B4" s="8"/>
      <c r="C4" s="104"/>
      <c r="D4" s="117"/>
    </row>
    <row r="5" spans="1:10" s="4" customFormat="1" ht="21" thickBot="1" x14ac:dyDescent="0.35">
      <c r="A5" s="81" t="s">
        <v>67</v>
      </c>
      <c r="B5" s="8"/>
      <c r="C5" s="116"/>
      <c r="D5" s="118"/>
      <c r="E5" s="2"/>
      <c r="F5" s="2"/>
      <c r="G5" s="1"/>
      <c r="H5" s="1"/>
      <c r="I5" s="1"/>
      <c r="J5" s="1"/>
    </row>
    <row r="6" spans="1:10" x14ac:dyDescent="0.25">
      <c r="C6" s="82"/>
    </row>
    <row r="7" spans="1:10" x14ac:dyDescent="0.25">
      <c r="A7" s="15" t="s">
        <v>4</v>
      </c>
      <c r="B7" s="102" t="s">
        <v>94</v>
      </c>
      <c r="C7" s="103"/>
      <c r="D7" s="103"/>
      <c r="E7" s="103"/>
      <c r="F7" s="83"/>
    </row>
    <row r="9" spans="1:10" x14ac:dyDescent="0.25">
      <c r="A9" s="15" t="s">
        <v>10</v>
      </c>
      <c r="B9" s="102" t="s">
        <v>95</v>
      </c>
      <c r="C9" s="103"/>
      <c r="D9" s="103"/>
      <c r="E9" s="103"/>
      <c r="F9" s="8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2.8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2.1 til 2.5</vt:lpstr>
      <vt:lpstr>Oppgave 2.6</vt:lpstr>
      <vt:lpstr>Oppgave 2.7</vt:lpstr>
      <vt:lpstr>Oppgave 2.8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2020-08-04T12:39:01Z</dcterms:modified>
</cp:coreProperties>
</file>