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2120" windowHeight="8535"/>
  </bookViews>
  <sheets>
    <sheet name="Oppgave 8.9" sheetId="6" r:id="rId1"/>
    <sheet name="Direkte metode" sheetId="2" r:id="rId2"/>
    <sheet name="Indirekte metode" sheetId="5" r:id="rId3"/>
  </sheets>
  <calcPr calcId="145621"/>
</workbook>
</file>

<file path=xl/calcChain.xml><?xml version="1.0" encoding="utf-8"?>
<calcChain xmlns="http://schemas.openxmlformats.org/spreadsheetml/2006/main">
  <c r="B74" i="6" l="1"/>
  <c r="D27" i="6"/>
  <c r="D29" i="6" s="1"/>
  <c r="B27" i="6"/>
  <c r="B29" i="6" s="1"/>
  <c r="B63" i="6"/>
  <c r="B56" i="6"/>
  <c r="B48" i="6"/>
  <c r="B58" i="6" s="1"/>
  <c r="B65" i="6" s="1"/>
  <c r="B69" i="6" s="1"/>
  <c r="B38" i="6"/>
  <c r="C26" i="5"/>
  <c r="D23" i="6"/>
  <c r="D38" i="6"/>
  <c r="D9" i="6"/>
  <c r="B9" i="6"/>
  <c r="D16" i="6"/>
  <c r="B16" i="6"/>
  <c r="B18" i="6" s="1"/>
  <c r="D18" i="6"/>
  <c r="D36" i="2"/>
  <c r="D22" i="2" l="1"/>
  <c r="D40" i="6"/>
  <c r="C40" i="5"/>
  <c r="C17" i="5" l="1"/>
  <c r="D13" i="2"/>
  <c r="B73" i="6"/>
  <c r="B22" i="6" s="1"/>
  <c r="B23" i="6" s="1"/>
  <c r="B40" i="6" s="1"/>
</calcChain>
</file>

<file path=xl/sharedStrings.xml><?xml version="1.0" encoding="utf-8"?>
<sst xmlns="http://schemas.openxmlformats.org/spreadsheetml/2006/main" count="138" uniqueCount="109">
  <si>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</si>
  <si>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</si>
  <si>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</si>
  <si>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</si>
  <si>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</si>
  <si>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</si>
  <si>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</si>
  <si>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</si>
  <si>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Tap/gevinst ved salg av anleggsmidler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</si>
  <si>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</si>
  <si>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</si>
  <si>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</si>
  <si>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</si>
  <si>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</si>
  <si>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</si>
  <si>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</si>
  <si>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</si>
  <si>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</si>
  <si>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</si>
  <si>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</si>
  <si>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</si>
  <si>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</si>
  <si>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</si>
  <si>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</si>
  <si>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</si>
  <si>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</si>
  <si>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</si>
  <si>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</si>
  <si>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</si>
  <si>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</si>
  <si>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</si>
  <si>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</si>
  <si>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</si>
  <si>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</si>
  <si>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</si>
  <si>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</si>
  <si>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</si>
  <si>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</si>
  <si>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</si>
  <si>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varelager</t>
  </si>
  <si>
    <t>Endring i kundefordringer</t>
  </si>
  <si>
    <t>Endring i leverandørgjeld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</si>
  <si>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</si>
  <si>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</si>
  <si>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</si>
  <si>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</si>
  <si>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</si>
  <si>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</si>
  <si>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Netto endring i kontanter og kontantekvivalenter (Sum 11+33+45+46)</t>
  </si>
  <si>
    <t>Beholdning av kontanter o.l. ved periodens slutt (Sum 47 + 48)</t>
  </si>
  <si>
    <t>Balanse 31.12.</t>
  </si>
  <si>
    <t>Anleggsmidler</t>
  </si>
  <si>
    <t>Varige driftsmidler</t>
  </si>
  <si>
    <t>Omløpsmidler</t>
  </si>
  <si>
    <t>Varebeholdning</t>
  </si>
  <si>
    <t>Kundefordringer</t>
  </si>
  <si>
    <t>Aksjer</t>
  </si>
  <si>
    <t>Bankinnskudd og kontanter</t>
  </si>
  <si>
    <t>Egenkapital</t>
  </si>
  <si>
    <t>Annen egenkapital</t>
  </si>
  <si>
    <t>Utsatt skatt</t>
  </si>
  <si>
    <t>Banklån</t>
  </si>
  <si>
    <t>Leverandørgjeld</t>
  </si>
  <si>
    <t>Betalbar skatt</t>
  </si>
  <si>
    <t>Skyldig mva.</t>
  </si>
  <si>
    <t>Skyldig arbeidsgiveravgift og skattetrekk</t>
  </si>
  <si>
    <t>Avsatt utbytte</t>
  </si>
  <si>
    <t>Skyldige renter</t>
  </si>
  <si>
    <t>SUM EIENDELER</t>
  </si>
  <si>
    <t>SUM EGENKAPITAL OG GJELD</t>
  </si>
  <si>
    <t>Aksjekapital</t>
  </si>
  <si>
    <t>Goodwill</t>
  </si>
  <si>
    <t>Resultatregnskap</t>
  </si>
  <si>
    <t>Driftsinntekter</t>
  </si>
  <si>
    <t>Gevinst ved salg av driftsmidler</t>
  </si>
  <si>
    <t>Varekostnad</t>
  </si>
  <si>
    <t>Avskrivning goodwill</t>
  </si>
  <si>
    <t>Avskrivning varige driftsmidler</t>
  </si>
  <si>
    <t>Andre driftskostnader</t>
  </si>
  <si>
    <t>Tap på fordringer</t>
  </si>
  <si>
    <t>Renteinntekter</t>
  </si>
  <si>
    <t>Rentekostnader</t>
  </si>
  <si>
    <t>Verdistigning aksjer</t>
  </si>
  <si>
    <t>Skattekostnad</t>
  </si>
  <si>
    <t>Årsresultat</t>
  </si>
  <si>
    <t>Styrets forslag til disponering</t>
  </si>
  <si>
    <t>Driftsresultat</t>
  </si>
  <si>
    <t>Sum anleggsmidler</t>
  </si>
  <si>
    <t>Sum omløpsmidler</t>
  </si>
  <si>
    <t>20x6</t>
  </si>
  <si>
    <t>20x5</t>
  </si>
  <si>
    <t>Sum driftsinntekter</t>
  </si>
  <si>
    <t>Sum driftskostnader</t>
  </si>
  <si>
    <t>Netto finansposter</t>
  </si>
  <si>
    <t>Gjeld</t>
  </si>
  <si>
    <t>Sum avsetning for forpliktelser</t>
  </si>
  <si>
    <t>Sum langsiktig gjeld</t>
  </si>
  <si>
    <t>Sum kortsiktig gjeld</t>
  </si>
  <si>
    <t>Resultat før skatt</t>
  </si>
  <si>
    <t>c)</t>
  </si>
  <si>
    <t>b)</t>
  </si>
  <si>
    <t>Den direkte metoden</t>
  </si>
  <si>
    <t>Den indirekte metoden</t>
  </si>
  <si>
    <t xml:space="preserve">Oppgave 8.9 </t>
  </si>
  <si>
    <t>Tall fra oppgaveteksten</t>
  </si>
  <si>
    <t>Netto endring i kontanter og kontantekvivalenter (sum 26+33+45+46)</t>
  </si>
  <si>
    <t>Beholdning av kontanter o.l. ved periodens slutt (sum 47 + 48)</t>
  </si>
  <si>
    <t>Påløpte feriepenger</t>
  </si>
  <si>
    <t>Lønn og sosiale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</si>
</sst>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3" borderId="10" xfId="0" applyFont="1" applyFill="1" applyBorder="1"/>
    <xf numFmtId="0" fontId="2" fillId="2" borderId="11" xfId="0" applyFont="1" applyFill="1" applyBorder="1"/>
    <xf numFmtId="0" fontId="1" fillId="3" borderId="9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2" fillId="3" borderId="11" xfId="0" applyFont="1" applyFill="1" applyBorder="1"/>
    <xf numFmtId="0" fontId="1" fillId="3" borderId="10" xfId="0" applyFont="1" applyFill="1" applyBorder="1" applyAlignment="1">
      <alignment horizontal="left"/>
    </xf>
    <xf numFmtId="0" fontId="2" fillId="3" borderId="0" xfId="0" applyFont="1" applyFill="1" applyBorder="1"/>
    <xf numFmtId="0" fontId="1" fillId="3" borderId="10" xfId="0" quotePrefix="1" applyFont="1" applyFill="1" applyBorder="1" applyAlignment="1">
      <alignment horizontal="left"/>
    </xf>
    <xf numFmtId="0" fontId="1" fillId="3" borderId="12" xfId="0" applyFont="1" applyFill="1" applyBorder="1"/>
    <xf numFmtId="0" fontId="1" fillId="3" borderId="11" xfId="0" applyFont="1" applyFill="1" applyBorder="1"/>
    <xf numFmtId="3" fontId="1" fillId="2" borderId="11" xfId="0" applyNumberFormat="1" applyFont="1" applyFill="1" applyBorder="1"/>
    <xf numFmtId="3" fontId="1" fillId="2" borderId="10" xfId="0" applyNumberFormat="1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0" fontId="7" fillId="0" borderId="0" xfId="0" applyFont="1"/>
    <xf numFmtId="0" fontId="1" fillId="3" borderId="7" xfId="0" applyFont="1" applyFill="1" applyBorder="1"/>
    <xf numFmtId="0" fontId="3" fillId="3" borderId="8" xfId="0" applyFont="1" applyFill="1" applyBorder="1"/>
    <xf numFmtId="0" fontId="2" fillId="3" borderId="11" xfId="0" quotePrefix="1" applyFont="1" applyFill="1" applyBorder="1" applyAlignment="1">
      <alignment horizontal="left"/>
    </xf>
    <xf numFmtId="0" fontId="6" fillId="0" borderId="0" xfId="0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3" fontId="8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" fillId="0" borderId="0" xfId="0" applyFont="1" applyAlignment="1">
      <alignment horizontal="center"/>
    </xf>
    <xf numFmtId="0" fontId="9" fillId="0" borderId="0" xfId="0" applyFont="1" applyBorder="1"/>
    <xf numFmtId="0" fontId="11" fillId="0" borderId="0" xfId="0" applyFont="1"/>
    <xf numFmtId="3" fontId="11" fillId="0" borderId="0" xfId="0" applyNumberFormat="1" applyFont="1"/>
    <xf numFmtId="0" fontId="8" fillId="0" borderId="0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0" fontId="2" fillId="0" borderId="0" xfId="0" applyFont="1" applyFill="1"/>
    <xf numFmtId="3" fontId="1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 applyAlignment="1">
      <alignment horizontal="left" indent="1"/>
    </xf>
    <xf numFmtId="3" fontId="1" fillId="0" borderId="15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1" fillId="0" borderId="16" xfId="0" applyNumberFormat="1" applyFont="1" applyFill="1" applyBorder="1"/>
    <xf numFmtId="3" fontId="1" fillId="0" borderId="0" xfId="0" applyNumberFormat="1" applyFont="1" applyFill="1" applyBorder="1"/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40" workbookViewId="0">
      <selection activeCell="G63" sqref="G63"/>
    </sheetView>
  </sheetViews>
  <sheetFormatPr baseColWidth="10" defaultRowHeight="15.75" x14ac:dyDescent="0.25"/>
  <cols>
    <col min="1" max="1" width="36.7109375" style="1" bestFit="1" customWidth="1"/>
    <col min="2" max="2" width="7.85546875" style="3" bestFit="1" customWidth="1"/>
    <col min="3" max="3" width="2.5703125" style="3" customWidth="1"/>
    <col min="4" max="4" width="6.85546875" style="3" bestFit="1" customWidth="1"/>
    <col min="5" max="7" width="11.42578125" style="3"/>
    <col min="8" max="16384" width="11.42578125" style="1"/>
  </cols>
  <sheetData>
    <row r="1" spans="1:13" x14ac:dyDescent="0.25">
      <c r="A1" s="2" t="s">
        <v>103</v>
      </c>
    </row>
    <row r="2" spans="1:13" x14ac:dyDescent="0.25">
      <c r="A2" s="2"/>
    </row>
    <row r="3" spans="1:13" x14ac:dyDescent="0.25">
      <c r="A3" s="2" t="s">
        <v>104</v>
      </c>
    </row>
    <row r="5" spans="1:13" s="38" customFormat="1" ht="18.75" x14ac:dyDescent="0.3">
      <c r="A5" s="47" t="s">
        <v>50</v>
      </c>
      <c r="B5" s="48" t="s">
        <v>89</v>
      </c>
      <c r="C5" s="48"/>
      <c r="D5" s="48" t="s">
        <v>90</v>
      </c>
      <c r="E5" s="49"/>
      <c r="F5" s="49"/>
      <c r="G5" s="40"/>
    </row>
    <row r="6" spans="1:13" s="36" customFormat="1" ht="23.25" x14ac:dyDescent="0.35">
      <c r="A6" s="50" t="s">
        <v>51</v>
      </c>
      <c r="B6" s="51"/>
      <c r="C6" s="51"/>
      <c r="D6" s="51"/>
      <c r="E6" s="51"/>
      <c r="F6" s="51"/>
      <c r="G6" s="3"/>
    </row>
    <row r="7" spans="1:13" x14ac:dyDescent="0.25">
      <c r="A7" s="52" t="s">
        <v>71</v>
      </c>
      <c r="B7" s="51">
        <v>400</v>
      </c>
      <c r="C7" s="51"/>
      <c r="D7" s="51">
        <v>500</v>
      </c>
      <c r="E7" s="53"/>
      <c r="F7" s="53"/>
    </row>
    <row r="8" spans="1:13" x14ac:dyDescent="0.25">
      <c r="A8" s="52" t="s">
        <v>52</v>
      </c>
      <c r="B8" s="51">
        <v>6200</v>
      </c>
      <c r="C8" s="51"/>
      <c r="D8" s="51">
        <v>5000</v>
      </c>
      <c r="E8" s="53"/>
      <c r="F8" s="53"/>
    </row>
    <row r="9" spans="1:13" s="39" customFormat="1" ht="20.25" x14ac:dyDescent="0.3">
      <c r="A9" s="52" t="s">
        <v>87</v>
      </c>
      <c r="B9" s="54">
        <f>SUM(B7:B8)</f>
        <v>6600</v>
      </c>
      <c r="C9" s="51"/>
      <c r="D9" s="54">
        <f>SUM(D7:D8)</f>
        <v>5500</v>
      </c>
      <c r="E9" s="51"/>
      <c r="F9" s="51"/>
      <c r="G9" s="3"/>
      <c r="H9" s="1"/>
      <c r="I9" s="1"/>
      <c r="J9" s="1"/>
      <c r="K9" s="1"/>
      <c r="L9" s="1"/>
      <c r="M9" s="1"/>
    </row>
    <row r="10" spans="1:13" s="45" customFormat="1" ht="11.25" x14ac:dyDescent="0.2">
      <c r="A10" s="55"/>
      <c r="B10" s="56"/>
      <c r="C10" s="56"/>
      <c r="D10" s="56"/>
      <c r="E10" s="56"/>
      <c r="F10" s="56"/>
      <c r="G10" s="46"/>
    </row>
    <row r="11" spans="1:13" x14ac:dyDescent="0.25">
      <c r="A11" s="50" t="s">
        <v>53</v>
      </c>
      <c r="B11" s="51"/>
      <c r="C11" s="51"/>
      <c r="D11" s="51"/>
      <c r="E11" s="51"/>
      <c r="F11" s="51"/>
    </row>
    <row r="12" spans="1:13" x14ac:dyDescent="0.25">
      <c r="A12" s="52" t="s">
        <v>54</v>
      </c>
      <c r="B12" s="51">
        <v>1650</v>
      </c>
      <c r="C12" s="51"/>
      <c r="D12" s="51">
        <v>1200</v>
      </c>
      <c r="E12" s="51"/>
      <c r="F12" s="51"/>
    </row>
    <row r="13" spans="1:13" x14ac:dyDescent="0.25">
      <c r="A13" s="52" t="s">
        <v>55</v>
      </c>
      <c r="B13" s="51">
        <v>1500</v>
      </c>
      <c r="C13" s="51"/>
      <c r="D13" s="51">
        <v>950</v>
      </c>
      <c r="E13" s="51"/>
      <c r="F13" s="51"/>
    </row>
    <row r="14" spans="1:13" x14ac:dyDescent="0.25">
      <c r="A14" s="52" t="s">
        <v>56</v>
      </c>
      <c r="B14" s="51">
        <v>240</v>
      </c>
      <c r="C14" s="51"/>
      <c r="D14" s="51">
        <v>200</v>
      </c>
      <c r="E14" s="51"/>
      <c r="F14" s="51"/>
    </row>
    <row r="15" spans="1:13" x14ac:dyDescent="0.25">
      <c r="A15" s="52" t="s">
        <v>57</v>
      </c>
      <c r="B15" s="51">
        <v>575</v>
      </c>
      <c r="C15" s="51"/>
      <c r="D15" s="51">
        <v>1500</v>
      </c>
      <c r="E15" s="51"/>
      <c r="F15" s="51"/>
    </row>
    <row r="16" spans="1:13" s="39" customFormat="1" ht="20.25" x14ac:dyDescent="0.3">
      <c r="A16" s="52" t="s">
        <v>88</v>
      </c>
      <c r="B16" s="54">
        <f>SUM(B12:B15)</f>
        <v>3965</v>
      </c>
      <c r="C16" s="51"/>
      <c r="D16" s="54">
        <f>SUM(D12:D15)</f>
        <v>3850</v>
      </c>
      <c r="E16" s="51"/>
      <c r="F16" s="51"/>
      <c r="G16" s="3"/>
      <c r="H16" s="1"/>
      <c r="I16" s="1"/>
      <c r="J16" s="1"/>
      <c r="K16" s="1"/>
      <c r="L16" s="1"/>
      <c r="M16" s="1"/>
    </row>
    <row r="17" spans="1:9" s="45" customFormat="1" ht="11.25" x14ac:dyDescent="0.2">
      <c r="A17" s="55"/>
      <c r="B17" s="56"/>
      <c r="C17" s="56"/>
      <c r="D17" s="56"/>
      <c r="E17" s="56"/>
      <c r="F17" s="56"/>
      <c r="G17" s="46"/>
    </row>
    <row r="18" spans="1:9" x14ac:dyDescent="0.25">
      <c r="A18" s="52" t="s">
        <v>68</v>
      </c>
      <c r="B18" s="57">
        <f>B9+B16</f>
        <v>10565</v>
      </c>
      <c r="C18" s="58"/>
      <c r="D18" s="57">
        <f>D9+D16</f>
        <v>9350</v>
      </c>
      <c r="E18" s="51"/>
      <c r="F18" s="51"/>
    </row>
    <row r="19" spans="1:9" x14ac:dyDescent="0.25">
      <c r="A19" s="52"/>
      <c r="B19" s="51"/>
      <c r="C19" s="58"/>
      <c r="D19" s="51"/>
      <c r="E19" s="51"/>
      <c r="F19" s="51"/>
    </row>
    <row r="20" spans="1:9" ht="15" customHeight="1" x14ac:dyDescent="0.25">
      <c r="A20" s="50" t="s">
        <v>58</v>
      </c>
      <c r="B20" s="51"/>
      <c r="C20" s="51"/>
      <c r="D20" s="51"/>
      <c r="E20" s="51"/>
      <c r="F20" s="51"/>
    </row>
    <row r="21" spans="1:9" x14ac:dyDescent="0.25">
      <c r="A21" s="52" t="s">
        <v>70</v>
      </c>
      <c r="B21" s="51">
        <v>2000</v>
      </c>
      <c r="C21" s="51"/>
      <c r="D21" s="51">
        <v>2000</v>
      </c>
      <c r="E21" s="51"/>
      <c r="F21" s="51"/>
    </row>
    <row r="22" spans="1:9" x14ac:dyDescent="0.25">
      <c r="A22" s="52" t="s">
        <v>59</v>
      </c>
      <c r="B22" s="51">
        <f>D22+B73</f>
        <v>2085</v>
      </c>
      <c r="C22" s="51"/>
      <c r="D22" s="51">
        <v>1460</v>
      </c>
      <c r="E22" s="51"/>
      <c r="F22" s="51"/>
    </row>
    <row r="23" spans="1:9" s="39" customFormat="1" ht="20.25" x14ac:dyDescent="0.3">
      <c r="A23" s="52"/>
      <c r="B23" s="54">
        <f>SUM(B21:B22)</f>
        <v>4085</v>
      </c>
      <c r="C23" s="51"/>
      <c r="D23" s="54">
        <f>SUM(D21:D22)</f>
        <v>3460</v>
      </c>
      <c r="E23" s="51"/>
      <c r="F23" s="51"/>
      <c r="G23" s="3"/>
    </row>
    <row r="24" spans="1:9" s="45" customFormat="1" ht="11.25" x14ac:dyDescent="0.2">
      <c r="A24" s="55"/>
      <c r="B24" s="56"/>
      <c r="C24" s="56"/>
      <c r="D24" s="56"/>
      <c r="E24" s="56"/>
      <c r="F24" s="56"/>
      <c r="G24" s="46"/>
    </row>
    <row r="25" spans="1:9" x14ac:dyDescent="0.25">
      <c r="A25" s="50" t="s">
        <v>94</v>
      </c>
      <c r="B25" s="51"/>
      <c r="C25" s="51"/>
      <c r="D25" s="51"/>
      <c r="E25" s="51"/>
      <c r="F25" s="51"/>
    </row>
    <row r="26" spans="1:9" x14ac:dyDescent="0.25">
      <c r="A26" s="52" t="s">
        <v>60</v>
      </c>
      <c r="B26" s="57">
        <v>220</v>
      </c>
      <c r="C26" s="51"/>
      <c r="D26" s="57">
        <v>100</v>
      </c>
      <c r="E26" s="51"/>
      <c r="F26" s="51"/>
    </row>
    <row r="27" spans="1:9" s="39" customFormat="1" ht="20.25" x14ac:dyDescent="0.3">
      <c r="A27" s="52" t="s">
        <v>95</v>
      </c>
      <c r="B27" s="51">
        <f>SUM(B26)</f>
        <v>220</v>
      </c>
      <c r="C27" s="51"/>
      <c r="D27" s="51">
        <f>SUM(D26)</f>
        <v>100</v>
      </c>
      <c r="E27" s="51"/>
      <c r="F27" s="51"/>
      <c r="G27" s="3"/>
      <c r="H27" s="1"/>
      <c r="I27" s="1"/>
    </row>
    <row r="28" spans="1:9" x14ac:dyDescent="0.25">
      <c r="A28" s="52" t="s">
        <v>61</v>
      </c>
      <c r="B28" s="51">
        <v>3200</v>
      </c>
      <c r="C28" s="51"/>
      <c r="D28" s="51">
        <v>2360</v>
      </c>
      <c r="E28" s="51"/>
      <c r="F28" s="51"/>
    </row>
    <row r="29" spans="1:9" s="39" customFormat="1" ht="20.25" x14ac:dyDescent="0.3">
      <c r="A29" s="52" t="s">
        <v>96</v>
      </c>
      <c r="B29" s="54">
        <f>SUM(B27:B28)</f>
        <v>3420</v>
      </c>
      <c r="C29" s="51"/>
      <c r="D29" s="54">
        <f>SUM(D27:D28)</f>
        <v>2460</v>
      </c>
      <c r="E29" s="51"/>
      <c r="F29" s="51"/>
      <c r="G29" s="3"/>
    </row>
    <row r="30" spans="1:9" x14ac:dyDescent="0.25">
      <c r="A30" s="52"/>
      <c r="B30" s="51"/>
      <c r="C30" s="51"/>
      <c r="D30" s="51"/>
      <c r="E30" s="51"/>
      <c r="F30" s="51"/>
    </row>
    <row r="31" spans="1:9" x14ac:dyDescent="0.25">
      <c r="A31" s="52" t="s">
        <v>62</v>
      </c>
      <c r="B31" s="51">
        <v>1250</v>
      </c>
      <c r="C31" s="51"/>
      <c r="D31" s="51">
        <v>1390</v>
      </c>
      <c r="E31" s="51"/>
      <c r="F31" s="51"/>
    </row>
    <row r="32" spans="1:9" x14ac:dyDescent="0.25">
      <c r="A32" s="52" t="s">
        <v>63</v>
      </c>
      <c r="B32" s="51">
        <v>250</v>
      </c>
      <c r="C32" s="51"/>
      <c r="D32" s="51">
        <v>586</v>
      </c>
      <c r="E32" s="51"/>
      <c r="F32" s="51"/>
    </row>
    <row r="33" spans="1:10" x14ac:dyDescent="0.25">
      <c r="A33" s="52" t="s">
        <v>64</v>
      </c>
      <c r="B33" s="51">
        <v>290</v>
      </c>
      <c r="C33" s="51"/>
      <c r="D33" s="51">
        <v>362</v>
      </c>
      <c r="E33" s="51"/>
      <c r="F33" s="51"/>
    </row>
    <row r="34" spans="1:10" x14ac:dyDescent="0.25">
      <c r="A34" s="52" t="s">
        <v>65</v>
      </c>
      <c r="B34" s="51">
        <v>350</v>
      </c>
      <c r="C34" s="51"/>
      <c r="D34" s="51">
        <v>335</v>
      </c>
      <c r="E34" s="51"/>
      <c r="F34" s="51"/>
    </row>
    <row r="35" spans="1:10" x14ac:dyDescent="0.25">
      <c r="A35" s="52" t="s">
        <v>66</v>
      </c>
      <c r="B35" s="51">
        <v>300</v>
      </c>
      <c r="C35" s="51"/>
      <c r="D35" s="51">
        <v>175</v>
      </c>
      <c r="E35" s="51"/>
      <c r="F35" s="51"/>
    </row>
    <row r="36" spans="1:10" x14ac:dyDescent="0.25">
      <c r="A36" s="52" t="s">
        <v>107</v>
      </c>
      <c r="B36" s="51">
        <v>595</v>
      </c>
      <c r="C36" s="51"/>
      <c r="D36" s="51">
        <v>562</v>
      </c>
      <c r="E36" s="51"/>
      <c r="F36" s="51"/>
    </row>
    <row r="37" spans="1:10" x14ac:dyDescent="0.25">
      <c r="A37" s="52" t="s">
        <v>67</v>
      </c>
      <c r="B37" s="51">
        <v>25</v>
      </c>
      <c r="C37" s="51"/>
      <c r="D37" s="51">
        <v>20</v>
      </c>
      <c r="E37" s="51"/>
      <c r="F37" s="51"/>
    </row>
    <row r="38" spans="1:10" s="39" customFormat="1" ht="20.25" x14ac:dyDescent="0.3">
      <c r="A38" s="52" t="s">
        <v>97</v>
      </c>
      <c r="B38" s="54">
        <f>SUM(B31:B37)</f>
        <v>3060</v>
      </c>
      <c r="C38" s="51"/>
      <c r="D38" s="54">
        <f>SUM(D31:D37)</f>
        <v>3430</v>
      </c>
      <c r="E38" s="51"/>
      <c r="F38" s="51"/>
      <c r="G38" s="3"/>
    </row>
    <row r="39" spans="1:10" x14ac:dyDescent="0.25">
      <c r="A39" s="52"/>
      <c r="B39" s="51"/>
      <c r="C39" s="51"/>
      <c r="D39" s="51"/>
      <c r="E39" s="51"/>
      <c r="F39" s="51"/>
    </row>
    <row r="40" spans="1:10" x14ac:dyDescent="0.25">
      <c r="A40" s="52" t="s">
        <v>69</v>
      </c>
      <c r="B40" s="57">
        <f>B23+B29+B38</f>
        <v>10565</v>
      </c>
      <c r="C40" s="51"/>
      <c r="D40" s="57">
        <f>D23+D29+D38</f>
        <v>9350</v>
      </c>
      <c r="E40" s="51"/>
      <c r="F40" s="51"/>
      <c r="H40" s="3"/>
    </row>
    <row r="41" spans="1:10" x14ac:dyDescent="0.25">
      <c r="A41" s="52"/>
      <c r="B41" s="51"/>
      <c r="C41" s="51"/>
      <c r="D41" s="51"/>
      <c r="E41" s="51"/>
      <c r="F41" s="51"/>
    </row>
    <row r="42" spans="1:10" x14ac:dyDescent="0.25">
      <c r="A42" s="52"/>
      <c r="B42" s="51"/>
      <c r="C42" s="51"/>
      <c r="D42" s="51"/>
      <c r="E42" s="51"/>
      <c r="F42" s="51"/>
    </row>
    <row r="43" spans="1:10" x14ac:dyDescent="0.25">
      <c r="A43" s="52"/>
      <c r="B43" s="51"/>
      <c r="C43" s="51"/>
      <c r="D43" s="51"/>
      <c r="E43" s="51"/>
      <c r="F43" s="51"/>
    </row>
    <row r="44" spans="1:10" x14ac:dyDescent="0.25">
      <c r="A44" s="52"/>
      <c r="B44" s="51"/>
      <c r="C44" s="51"/>
      <c r="D44" s="51"/>
      <c r="E44" s="51"/>
      <c r="F44" s="51"/>
    </row>
    <row r="45" spans="1:10" s="41" customFormat="1" ht="18.75" x14ac:dyDescent="0.3">
      <c r="A45" s="59" t="s">
        <v>72</v>
      </c>
      <c r="B45" s="60" t="s">
        <v>89</v>
      </c>
      <c r="C45" s="61"/>
      <c r="D45" s="61"/>
      <c r="E45" s="61"/>
      <c r="F45" s="61"/>
      <c r="G45" s="42"/>
    </row>
    <row r="46" spans="1:10" x14ac:dyDescent="0.25">
      <c r="A46" s="52" t="s">
        <v>73</v>
      </c>
      <c r="B46" s="51">
        <v>31000</v>
      </c>
      <c r="C46" s="51"/>
      <c r="D46" s="51"/>
      <c r="E46" s="51"/>
      <c r="F46" s="51"/>
    </row>
    <row r="47" spans="1:10" x14ac:dyDescent="0.25">
      <c r="A47" s="52" t="s">
        <v>74</v>
      </c>
      <c r="B47" s="51">
        <v>100</v>
      </c>
      <c r="C47" s="51"/>
      <c r="D47" s="51"/>
      <c r="E47" s="51"/>
      <c r="F47" s="51"/>
    </row>
    <row r="48" spans="1:10" s="39" customFormat="1" ht="20.25" x14ac:dyDescent="0.3">
      <c r="A48" s="52" t="s">
        <v>91</v>
      </c>
      <c r="B48" s="54">
        <f>SUM(B46:B47)</f>
        <v>31100</v>
      </c>
      <c r="C48" s="51"/>
      <c r="D48" s="51"/>
      <c r="E48" s="51"/>
      <c r="F48" s="51"/>
      <c r="G48" s="3"/>
      <c r="H48" s="1"/>
      <c r="I48" s="1"/>
      <c r="J48" s="1"/>
    </row>
    <row r="49" spans="1:14" x14ac:dyDescent="0.25">
      <c r="A49" s="52"/>
      <c r="B49" s="51"/>
      <c r="C49" s="51"/>
      <c r="D49" s="51"/>
      <c r="E49" s="51"/>
      <c r="F49" s="51"/>
    </row>
    <row r="50" spans="1:14" x14ac:dyDescent="0.25">
      <c r="A50" s="52" t="s">
        <v>75</v>
      </c>
      <c r="B50" s="51">
        <v>18000</v>
      </c>
      <c r="C50" s="51"/>
      <c r="D50" s="51"/>
      <c r="E50" s="51"/>
      <c r="F50" s="51"/>
    </row>
    <row r="51" spans="1:14" x14ac:dyDescent="0.25">
      <c r="A51" s="52" t="s">
        <v>108</v>
      </c>
      <c r="B51" s="51">
        <v>6320</v>
      </c>
      <c r="C51" s="51"/>
      <c r="D51" s="51"/>
      <c r="E51" s="51"/>
      <c r="F51" s="51"/>
    </row>
    <row r="52" spans="1:14" x14ac:dyDescent="0.25">
      <c r="A52" s="52" t="s">
        <v>76</v>
      </c>
      <c r="B52" s="51">
        <v>100</v>
      </c>
      <c r="C52" s="51"/>
      <c r="D52" s="51"/>
      <c r="E52" s="51"/>
      <c r="F52" s="51"/>
    </row>
    <row r="53" spans="1:14" x14ac:dyDescent="0.25">
      <c r="A53" s="52" t="s">
        <v>77</v>
      </c>
      <c r="B53" s="51">
        <v>800</v>
      </c>
      <c r="C53" s="51"/>
      <c r="D53" s="51"/>
      <c r="E53" s="51"/>
      <c r="F53" s="51"/>
    </row>
    <row r="54" spans="1:14" x14ac:dyDescent="0.25">
      <c r="A54" s="52" t="s">
        <v>78</v>
      </c>
      <c r="B54" s="51">
        <v>4450</v>
      </c>
      <c r="C54" s="51"/>
      <c r="D54" s="51"/>
      <c r="E54" s="51"/>
      <c r="F54" s="51"/>
    </row>
    <row r="55" spans="1:14" x14ac:dyDescent="0.25">
      <c r="A55" s="52" t="s">
        <v>79</v>
      </c>
      <c r="B55" s="51">
        <v>85</v>
      </c>
      <c r="C55" s="51"/>
      <c r="D55" s="51"/>
      <c r="E55" s="51"/>
      <c r="F55" s="51"/>
    </row>
    <row r="56" spans="1:14" s="39" customFormat="1" ht="20.25" x14ac:dyDescent="0.3">
      <c r="A56" s="52" t="s">
        <v>92</v>
      </c>
      <c r="B56" s="54">
        <f>SUM(B50:B55)</f>
        <v>29755</v>
      </c>
      <c r="C56" s="51"/>
      <c r="D56" s="51"/>
      <c r="E56" s="51"/>
      <c r="F56" s="51"/>
      <c r="G56" s="3"/>
      <c r="H56" s="1"/>
    </row>
    <row r="57" spans="1:14" x14ac:dyDescent="0.25">
      <c r="A57" s="52"/>
      <c r="B57" s="58"/>
      <c r="C57" s="51"/>
      <c r="D57" s="51"/>
      <c r="E57" s="51"/>
      <c r="F57" s="51"/>
    </row>
    <row r="58" spans="1:14" x14ac:dyDescent="0.25">
      <c r="A58" s="52" t="s">
        <v>86</v>
      </c>
      <c r="B58" s="51">
        <f>B48-B56</f>
        <v>1345</v>
      </c>
      <c r="C58" s="51"/>
      <c r="D58" s="51"/>
      <c r="E58" s="51"/>
      <c r="F58" s="51"/>
    </row>
    <row r="59" spans="1:14" x14ac:dyDescent="0.25">
      <c r="A59" s="52"/>
      <c r="B59" s="51"/>
      <c r="C59" s="51"/>
      <c r="D59" s="51"/>
      <c r="E59" s="51"/>
      <c r="F59" s="51"/>
    </row>
    <row r="60" spans="1:14" x14ac:dyDescent="0.25">
      <c r="A60" s="52" t="s">
        <v>80</v>
      </c>
      <c r="B60" s="51">
        <v>60</v>
      </c>
      <c r="C60" s="51"/>
      <c r="D60" s="51"/>
      <c r="E60" s="51"/>
      <c r="F60" s="51"/>
    </row>
    <row r="61" spans="1:14" x14ac:dyDescent="0.25">
      <c r="A61" s="52" t="s">
        <v>82</v>
      </c>
      <c r="B61" s="51">
        <v>40</v>
      </c>
      <c r="C61" s="51"/>
      <c r="D61" s="51"/>
      <c r="E61" s="51"/>
      <c r="F61" s="51"/>
    </row>
    <row r="62" spans="1:14" x14ac:dyDescent="0.25">
      <c r="A62" s="52" t="s">
        <v>81</v>
      </c>
      <c r="B62" s="51">
        <v>150</v>
      </c>
      <c r="C62" s="51"/>
      <c r="D62" s="51"/>
      <c r="E62" s="51"/>
      <c r="F62" s="51"/>
    </row>
    <row r="63" spans="1:14" s="44" customFormat="1" ht="20.25" x14ac:dyDescent="0.3">
      <c r="A63" s="62" t="s">
        <v>93</v>
      </c>
      <c r="B63" s="54">
        <f>B60+B61-B62</f>
        <v>-50</v>
      </c>
      <c r="C63" s="58"/>
      <c r="D63" s="58"/>
      <c r="E63" s="58"/>
      <c r="F63" s="58"/>
      <c r="G63" s="10"/>
      <c r="H63" s="9"/>
      <c r="I63" s="9"/>
      <c r="J63" s="9"/>
      <c r="K63" s="9"/>
      <c r="L63" s="9"/>
      <c r="M63" s="9"/>
      <c r="N63" s="9"/>
    </row>
    <row r="64" spans="1:14" s="44" customFormat="1" ht="20.25" x14ac:dyDescent="0.3">
      <c r="A64" s="62"/>
      <c r="B64" s="58"/>
      <c r="C64" s="58"/>
      <c r="D64" s="58"/>
      <c r="E64" s="58"/>
      <c r="F64" s="58"/>
      <c r="G64" s="10"/>
      <c r="H64" s="9"/>
      <c r="I64" s="9"/>
      <c r="J64" s="9"/>
      <c r="K64" s="9"/>
      <c r="L64" s="9"/>
      <c r="M64" s="9"/>
      <c r="N64" s="9"/>
    </row>
    <row r="65" spans="1:6" x14ac:dyDescent="0.25">
      <c r="A65" s="52" t="s">
        <v>98</v>
      </c>
      <c r="B65" s="51">
        <f>B58+B63</f>
        <v>1295</v>
      </c>
      <c r="C65" s="51"/>
      <c r="D65" s="51"/>
      <c r="E65" s="51"/>
      <c r="F65" s="51"/>
    </row>
    <row r="66" spans="1:6" x14ac:dyDescent="0.25">
      <c r="A66" s="52"/>
      <c r="B66" s="51"/>
      <c r="C66" s="51"/>
      <c r="D66" s="51"/>
      <c r="E66" s="51"/>
      <c r="F66" s="51"/>
    </row>
    <row r="67" spans="1:6" x14ac:dyDescent="0.25">
      <c r="A67" s="52" t="s">
        <v>83</v>
      </c>
      <c r="B67" s="51">
        <v>370</v>
      </c>
      <c r="C67" s="51"/>
      <c r="D67" s="51"/>
      <c r="E67" s="51"/>
      <c r="F67" s="51"/>
    </row>
    <row r="68" spans="1:6" x14ac:dyDescent="0.25">
      <c r="A68" s="52"/>
      <c r="B68" s="51"/>
      <c r="C68" s="51"/>
      <c r="D68" s="51"/>
      <c r="E68" s="51"/>
      <c r="F68" s="51"/>
    </row>
    <row r="69" spans="1:6" x14ac:dyDescent="0.25">
      <c r="A69" s="52" t="s">
        <v>84</v>
      </c>
      <c r="B69" s="57">
        <f>B65-B67</f>
        <v>925</v>
      </c>
      <c r="C69" s="51"/>
      <c r="D69" s="51"/>
      <c r="E69" s="51"/>
      <c r="F69" s="51"/>
    </row>
    <row r="70" spans="1:6" x14ac:dyDescent="0.25">
      <c r="A70" s="52"/>
      <c r="B70" s="51"/>
      <c r="C70" s="51"/>
      <c r="D70" s="51"/>
      <c r="E70" s="51"/>
      <c r="F70" s="51"/>
    </row>
    <row r="71" spans="1:6" x14ac:dyDescent="0.25">
      <c r="A71" s="50" t="s">
        <v>85</v>
      </c>
      <c r="B71" s="51"/>
      <c r="C71" s="51"/>
      <c r="D71" s="51"/>
      <c r="E71" s="51"/>
      <c r="F71" s="51"/>
    </row>
    <row r="72" spans="1:6" x14ac:dyDescent="0.25">
      <c r="A72" s="52" t="s">
        <v>66</v>
      </c>
      <c r="B72" s="51">
        <v>300</v>
      </c>
      <c r="C72" s="51"/>
      <c r="D72" s="51"/>
      <c r="E72" s="51"/>
      <c r="F72" s="51"/>
    </row>
    <row r="73" spans="1:6" x14ac:dyDescent="0.25">
      <c r="A73" s="52" t="s">
        <v>59</v>
      </c>
      <c r="B73" s="51">
        <f>B69-B72</f>
        <v>625</v>
      </c>
      <c r="C73" s="51"/>
      <c r="D73" s="51"/>
      <c r="E73" s="51"/>
      <c r="F73" s="51"/>
    </row>
    <row r="74" spans="1:6" x14ac:dyDescent="0.25">
      <c r="B74" s="67">
        <f>SUM(B72:B73)</f>
        <v>925</v>
      </c>
    </row>
    <row r="76" spans="1:6" x14ac:dyDescent="0.25">
      <c r="A76" s="1" t="s">
        <v>100</v>
      </c>
    </row>
    <row r="78" spans="1:6" x14ac:dyDescent="0.25">
      <c r="B78" s="10"/>
    </row>
    <row r="79" spans="1:6" x14ac:dyDescent="0.25">
      <c r="B79" s="10"/>
    </row>
    <row r="80" spans="1:6" x14ac:dyDescent="0.25">
      <c r="B80" s="10"/>
    </row>
    <row r="82" spans="1:3" x14ac:dyDescent="0.25">
      <c r="A82" s="1" t="s">
        <v>99</v>
      </c>
    </row>
    <row r="83" spans="1:3" x14ac:dyDescent="0.25">
      <c r="A83" s="9"/>
      <c r="B83" s="10"/>
      <c r="C83" s="10"/>
    </row>
    <row r="84" spans="1:3" x14ac:dyDescent="0.25">
      <c r="A84" s="9"/>
      <c r="B84" s="10"/>
      <c r="C84" s="10"/>
    </row>
    <row r="85" spans="1:3" x14ac:dyDescent="0.25">
      <c r="A85" s="9"/>
      <c r="B85" s="10"/>
      <c r="C85" s="10"/>
    </row>
    <row r="86" spans="1:3" x14ac:dyDescent="0.25">
      <c r="A86" s="9"/>
      <c r="B86" s="10"/>
      <c r="C86" s="10"/>
    </row>
    <row r="87" spans="1:3" x14ac:dyDescent="0.25">
      <c r="A87" s="9"/>
      <c r="B87" s="10"/>
      <c r="C87" s="10"/>
    </row>
    <row r="88" spans="1:3" x14ac:dyDescent="0.25">
      <c r="A88" s="9"/>
      <c r="B88" s="10"/>
      <c r="C88" s="10"/>
    </row>
    <row r="89" spans="1:3" x14ac:dyDescent="0.25">
      <c r="A89" s="63"/>
      <c r="B89" s="64"/>
      <c r="C89" s="10"/>
    </row>
    <row r="90" spans="1:3" x14ac:dyDescent="0.25">
      <c r="A90" s="63"/>
      <c r="B90" s="64"/>
      <c r="C90" s="10"/>
    </row>
    <row r="91" spans="1:3" x14ac:dyDescent="0.25">
      <c r="A91" s="63"/>
      <c r="B91" s="64"/>
      <c r="C91" s="10"/>
    </row>
    <row r="92" spans="1:3" x14ac:dyDescent="0.25">
      <c r="A92" s="9"/>
      <c r="B92" s="64"/>
      <c r="C92" s="10"/>
    </row>
    <row r="93" spans="1:3" x14ac:dyDescent="0.25">
      <c r="A93" s="9"/>
      <c r="B93" s="64"/>
      <c r="C93" s="10"/>
    </row>
    <row r="94" spans="1:3" x14ac:dyDescent="0.25">
      <c r="A94" s="63"/>
      <c r="B94" s="64"/>
      <c r="C94" s="10"/>
    </row>
    <row r="95" spans="1:3" x14ac:dyDescent="0.25">
      <c r="A95" s="9"/>
      <c r="B95" s="10"/>
      <c r="C95" s="10"/>
    </row>
    <row r="96" spans="1:3" x14ac:dyDescent="0.25">
      <c r="A96" s="9"/>
      <c r="B96" s="10"/>
      <c r="C96" s="10"/>
    </row>
    <row r="97" spans="1:3" x14ac:dyDescent="0.25">
      <c r="A97" s="9"/>
      <c r="B97" s="10"/>
      <c r="C97" s="10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&amp;COppgave 8.9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showGridLines="0" showZeros="0" topLeftCell="A8" workbookViewId="0">
      <selection activeCell="I31" sqref="I31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1.42578125" style="1"/>
    <col min="5" max="5" width="3.85546875" style="1" customWidth="1"/>
    <col min="6" max="6" width="5.5703125" style="43" customWidth="1"/>
    <col min="7" max="7" width="2.28515625" style="43" customWidth="1"/>
    <col min="8" max="8" width="21.85546875" style="1" bestFit="1" customWidth="1"/>
    <col min="9" max="9" width="11.42578125" style="1"/>
    <col min="10" max="10" width="8.140625" style="1" bestFit="1" customWidth="1"/>
    <col min="11" max="16384" width="11.42578125" style="1"/>
  </cols>
  <sheetData>
    <row r="1" spans="1:28" x14ac:dyDescent="0.25">
      <c r="C1" s="2" t="s">
        <v>101</v>
      </c>
      <c r="D1" s="3"/>
      <c r="F1" s="65"/>
      <c r="G1" s="65"/>
      <c r="H1" s="9"/>
      <c r="I1" s="9"/>
      <c r="J1" s="9"/>
      <c r="K1" s="9"/>
    </row>
    <row r="2" spans="1:28" x14ac:dyDescent="0.25">
      <c r="B2" s="33"/>
      <c r="C2" s="34" t="s">
        <v>12</v>
      </c>
      <c r="D2" s="28"/>
      <c r="F2" s="65"/>
      <c r="G2" s="65"/>
      <c r="H2" s="9"/>
      <c r="I2" s="9"/>
      <c r="J2" s="9"/>
      <c r="K2" s="9"/>
    </row>
    <row r="3" spans="1:28" x14ac:dyDescent="0.25">
      <c r="B3" s="19">
        <v>1</v>
      </c>
      <c r="C3" s="25" t="s">
        <v>0</v>
      </c>
      <c r="D3" s="5"/>
      <c r="F3" s="65"/>
      <c r="G3" s="65"/>
      <c r="H3" s="9"/>
      <c r="I3" s="9"/>
      <c r="J3" s="10"/>
      <c r="K3" s="9"/>
    </row>
    <row r="4" spans="1:28" x14ac:dyDescent="0.25">
      <c r="B4" s="19">
        <v>2</v>
      </c>
      <c r="C4" s="17" t="s">
        <v>1</v>
      </c>
      <c r="D4" s="5"/>
      <c r="F4" s="65"/>
      <c r="G4" s="65"/>
      <c r="H4" s="9"/>
      <c r="I4" s="9"/>
      <c r="J4" s="10"/>
      <c r="K4" s="9"/>
    </row>
    <row r="5" spans="1:28" x14ac:dyDescent="0.25">
      <c r="B5" s="19">
        <v>3</v>
      </c>
      <c r="C5" s="25" t="s">
        <v>2</v>
      </c>
      <c r="D5" s="5"/>
      <c r="F5" s="65"/>
      <c r="G5" s="65"/>
      <c r="H5" s="9"/>
      <c r="I5" s="9"/>
      <c r="J5" s="10"/>
      <c r="K5" s="9"/>
    </row>
    <row r="6" spans="1:28" x14ac:dyDescent="0.25">
      <c r="B6" s="19">
        <v>4</v>
      </c>
      <c r="C6" s="25" t="s">
        <v>13</v>
      </c>
      <c r="D6" s="5"/>
      <c r="F6" s="65"/>
      <c r="G6" s="65"/>
      <c r="H6" s="9"/>
      <c r="I6" s="9"/>
      <c r="J6" s="10"/>
      <c r="K6" s="9"/>
    </row>
    <row r="7" spans="1:28" x14ac:dyDescent="0.25">
      <c r="B7" s="19">
        <v>5</v>
      </c>
      <c r="C7" s="17" t="s">
        <v>14</v>
      </c>
      <c r="D7" s="5"/>
      <c r="F7" s="65"/>
      <c r="G7" s="65"/>
      <c r="H7" s="9"/>
      <c r="I7" s="9"/>
      <c r="J7" s="9"/>
      <c r="K7" s="9"/>
    </row>
    <row r="8" spans="1:28" x14ac:dyDescent="0.25">
      <c r="B8" s="19">
        <v>6</v>
      </c>
      <c r="C8" s="17" t="s">
        <v>15</v>
      </c>
      <c r="D8" s="5"/>
      <c r="F8" s="65"/>
      <c r="G8" s="65"/>
      <c r="H8" s="9"/>
      <c r="I8" s="9"/>
      <c r="J8" s="10"/>
      <c r="K8" s="9"/>
    </row>
    <row r="9" spans="1:28" x14ac:dyDescent="0.25">
      <c r="B9" s="19">
        <v>7</v>
      </c>
      <c r="C9" s="17" t="s">
        <v>16</v>
      </c>
      <c r="D9" s="5"/>
      <c r="F9" s="65"/>
      <c r="G9" s="66"/>
      <c r="H9" s="9"/>
      <c r="I9" s="9"/>
      <c r="J9" s="10"/>
      <c r="K9" s="9"/>
    </row>
    <row r="10" spans="1:28" x14ac:dyDescent="0.25">
      <c r="B10" s="19">
        <v>8</v>
      </c>
      <c r="C10" s="17" t="s">
        <v>17</v>
      </c>
      <c r="D10" s="5"/>
      <c r="F10" s="65"/>
      <c r="G10" s="66"/>
      <c r="H10" s="9"/>
      <c r="I10" s="9"/>
      <c r="J10" s="10"/>
      <c r="K10" s="9"/>
    </row>
    <row r="11" spans="1:28" x14ac:dyDescent="0.25">
      <c r="B11" s="19">
        <v>9</v>
      </c>
      <c r="C11" s="17" t="s">
        <v>18</v>
      </c>
      <c r="D11" s="5"/>
      <c r="F11" s="65"/>
      <c r="G11" s="66"/>
      <c r="H11" s="9"/>
      <c r="I11" s="9"/>
      <c r="J11" s="10"/>
      <c r="K11" s="9"/>
    </row>
    <row r="12" spans="1:28" x14ac:dyDescent="0.25">
      <c r="B12" s="19">
        <v>10</v>
      </c>
      <c r="C12" s="17" t="s">
        <v>19</v>
      </c>
      <c r="D12" s="5"/>
      <c r="F12" s="65"/>
      <c r="G12" s="66"/>
      <c r="H12" s="9"/>
      <c r="I12" s="9"/>
      <c r="J12" s="10"/>
      <c r="K12" s="9"/>
    </row>
    <row r="13" spans="1:28" s="36" customFormat="1" ht="23.25" x14ac:dyDescent="0.35">
      <c r="A13" s="1"/>
      <c r="B13" s="19">
        <v>11</v>
      </c>
      <c r="C13" s="35" t="s">
        <v>45</v>
      </c>
      <c r="D13" s="4">
        <f>SUM(D3:D12)</f>
        <v>0</v>
      </c>
      <c r="E13" s="1"/>
      <c r="F13" s="65"/>
      <c r="G13" s="65"/>
      <c r="H13" s="9"/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B14" s="19"/>
      <c r="C14" s="20"/>
      <c r="D14" s="31"/>
      <c r="F14" s="65"/>
      <c r="G14" s="65"/>
      <c r="H14" s="9"/>
      <c r="I14" s="9"/>
      <c r="J14" s="10"/>
      <c r="K14" s="9"/>
    </row>
    <row r="15" spans="1:28" x14ac:dyDescent="0.25">
      <c r="B15" s="19"/>
      <c r="C15" s="21" t="s">
        <v>20</v>
      </c>
      <c r="D15" s="30"/>
      <c r="F15" s="65"/>
      <c r="G15" s="65"/>
      <c r="H15" s="9"/>
      <c r="I15" s="9"/>
      <c r="J15" s="9"/>
      <c r="K15" s="9"/>
    </row>
    <row r="16" spans="1:28" x14ac:dyDescent="0.25">
      <c r="B16" s="19">
        <v>27</v>
      </c>
      <c r="C16" s="17" t="s">
        <v>21</v>
      </c>
      <c r="D16" s="5">
        <v>430</v>
      </c>
      <c r="F16" s="65"/>
      <c r="G16" s="65"/>
      <c r="H16" s="9"/>
      <c r="I16" s="9"/>
      <c r="J16" s="10"/>
      <c r="K16" s="9"/>
    </row>
    <row r="17" spans="1:14" x14ac:dyDescent="0.25">
      <c r="B17" s="19">
        <v>28</v>
      </c>
      <c r="C17" s="17" t="s">
        <v>22</v>
      </c>
      <c r="D17" s="5">
        <v>-2330</v>
      </c>
      <c r="F17" s="65"/>
      <c r="G17" s="65"/>
      <c r="H17" s="9"/>
      <c r="I17" s="9"/>
      <c r="J17" s="9"/>
      <c r="K17" s="9"/>
    </row>
    <row r="18" spans="1:14" x14ac:dyDescent="0.25">
      <c r="B18" s="19">
        <v>29</v>
      </c>
      <c r="C18" s="17" t="s">
        <v>23</v>
      </c>
      <c r="D18" s="5"/>
      <c r="F18" s="65"/>
      <c r="G18" s="65"/>
      <c r="H18" s="9"/>
      <c r="I18" s="9"/>
      <c r="J18" s="10"/>
      <c r="K18" s="9"/>
    </row>
    <row r="19" spans="1:14" x14ac:dyDescent="0.25">
      <c r="B19" s="19">
        <v>30</v>
      </c>
      <c r="C19" s="17" t="s">
        <v>24</v>
      </c>
      <c r="D19" s="5"/>
      <c r="F19" s="65"/>
      <c r="G19" s="65"/>
      <c r="H19" s="9"/>
      <c r="I19" s="9"/>
      <c r="J19" s="10"/>
      <c r="K19" s="9"/>
    </row>
    <row r="20" spans="1:14" x14ac:dyDescent="0.25">
      <c r="B20" s="19">
        <v>31</v>
      </c>
      <c r="C20" s="17" t="s">
        <v>25</v>
      </c>
      <c r="D20" s="5"/>
      <c r="F20" s="65"/>
      <c r="G20" s="66"/>
      <c r="H20" s="9"/>
      <c r="I20" s="9"/>
      <c r="J20" s="10"/>
      <c r="K20" s="9"/>
    </row>
    <row r="21" spans="1:14" x14ac:dyDescent="0.25">
      <c r="B21" s="19">
        <v>32</v>
      </c>
      <c r="C21" s="17" t="s">
        <v>26</v>
      </c>
      <c r="D21" s="5"/>
      <c r="F21" s="65"/>
      <c r="G21" s="65"/>
      <c r="H21" s="9"/>
      <c r="I21" s="9"/>
      <c r="J21" s="9"/>
      <c r="K21" s="9"/>
    </row>
    <row r="22" spans="1:14" s="36" customFormat="1" ht="23.25" x14ac:dyDescent="0.35">
      <c r="A22" s="1"/>
      <c r="B22" s="19">
        <v>33</v>
      </c>
      <c r="C22" s="22" t="s">
        <v>46</v>
      </c>
      <c r="D22" s="11">
        <f>SUM(D16:D21)</f>
        <v>-1900</v>
      </c>
      <c r="E22" s="1"/>
      <c r="F22" s="65"/>
      <c r="G22" s="65"/>
      <c r="H22" s="9"/>
      <c r="I22" s="9"/>
      <c r="J22" s="10"/>
      <c r="K22" s="9"/>
      <c r="L22" s="1"/>
      <c r="M22" s="1"/>
      <c r="N22" s="1"/>
    </row>
    <row r="23" spans="1:14" x14ac:dyDescent="0.25">
      <c r="B23" s="19"/>
      <c r="C23" s="20"/>
      <c r="D23" s="29"/>
      <c r="F23" s="65"/>
      <c r="G23" s="65"/>
      <c r="H23" s="9"/>
      <c r="I23" s="9"/>
      <c r="J23" s="10"/>
      <c r="K23" s="9"/>
    </row>
    <row r="24" spans="1:14" x14ac:dyDescent="0.25">
      <c r="B24" s="19"/>
      <c r="C24" s="21" t="s">
        <v>36</v>
      </c>
      <c r="D24" s="30"/>
      <c r="F24" s="65"/>
      <c r="G24" s="66"/>
      <c r="H24" s="9"/>
      <c r="I24" s="9"/>
      <c r="J24" s="10"/>
      <c r="K24" s="9"/>
    </row>
    <row r="25" spans="1:14" x14ac:dyDescent="0.25">
      <c r="B25" s="19">
        <v>34</v>
      </c>
      <c r="C25" s="17" t="s">
        <v>27</v>
      </c>
      <c r="D25" s="5">
        <v>980</v>
      </c>
      <c r="F25" s="65"/>
      <c r="G25" s="65"/>
      <c r="H25" s="9"/>
      <c r="I25" s="9"/>
      <c r="J25" s="9"/>
      <c r="K25" s="9"/>
    </row>
    <row r="26" spans="1:14" x14ac:dyDescent="0.25">
      <c r="B26" s="19">
        <v>35</v>
      </c>
      <c r="C26" s="23" t="s">
        <v>28</v>
      </c>
      <c r="D26" s="5"/>
      <c r="F26" s="65"/>
      <c r="G26" s="65"/>
      <c r="H26" s="9"/>
      <c r="I26" s="9"/>
      <c r="J26" s="10"/>
      <c r="K26" s="9"/>
    </row>
    <row r="27" spans="1:14" x14ac:dyDescent="0.25">
      <c r="B27" s="19">
        <v>36</v>
      </c>
      <c r="C27" s="17" t="s">
        <v>29</v>
      </c>
      <c r="D27" s="5">
        <v>-140</v>
      </c>
      <c r="F27" s="65"/>
      <c r="G27" s="65"/>
      <c r="H27" s="9"/>
      <c r="I27" s="9"/>
      <c r="J27" s="10"/>
      <c r="K27" s="9"/>
    </row>
    <row r="28" spans="1:14" x14ac:dyDescent="0.25">
      <c r="B28" s="19">
        <v>37</v>
      </c>
      <c r="C28" s="17" t="s">
        <v>30</v>
      </c>
      <c r="D28" s="5"/>
      <c r="F28" s="65"/>
      <c r="G28" s="66"/>
      <c r="H28" s="9"/>
      <c r="I28" s="9"/>
      <c r="J28" s="10"/>
      <c r="K28" s="9"/>
    </row>
    <row r="29" spans="1:14" x14ac:dyDescent="0.25">
      <c r="B29" s="19">
        <v>38</v>
      </c>
      <c r="C29" s="17" t="s">
        <v>3</v>
      </c>
      <c r="D29" s="5"/>
      <c r="F29" s="65"/>
      <c r="G29" s="66"/>
      <c r="H29" s="9"/>
      <c r="I29" s="9"/>
      <c r="J29" s="10"/>
      <c r="K29" s="9"/>
    </row>
    <row r="30" spans="1:14" x14ac:dyDescent="0.25">
      <c r="B30" s="19">
        <v>39</v>
      </c>
      <c r="C30" s="17" t="s">
        <v>31</v>
      </c>
      <c r="D30" s="5"/>
      <c r="F30" s="65"/>
      <c r="G30" s="65"/>
      <c r="H30" s="9"/>
      <c r="I30" s="9"/>
      <c r="J30" s="9"/>
      <c r="K30" s="9"/>
    </row>
    <row r="31" spans="1:14" x14ac:dyDescent="0.25">
      <c r="B31" s="19">
        <v>40</v>
      </c>
      <c r="C31" s="17" t="s">
        <v>32</v>
      </c>
      <c r="D31" s="5"/>
      <c r="F31" s="65"/>
      <c r="G31" s="65"/>
      <c r="H31" s="9"/>
      <c r="I31" s="9"/>
      <c r="J31" s="10"/>
      <c r="K31" s="9"/>
    </row>
    <row r="32" spans="1:14" x14ac:dyDescent="0.25">
      <c r="B32" s="19">
        <v>41</v>
      </c>
      <c r="C32" s="17" t="s">
        <v>37</v>
      </c>
      <c r="D32" s="5">
        <v>-175</v>
      </c>
      <c r="F32" s="65"/>
      <c r="G32" s="65"/>
      <c r="H32" s="9"/>
      <c r="I32" s="9"/>
      <c r="J32" s="9"/>
      <c r="K32" s="9"/>
    </row>
    <row r="33" spans="1:42" x14ac:dyDescent="0.25">
      <c r="B33" s="19">
        <v>42</v>
      </c>
      <c r="C33" s="17" t="s">
        <v>33</v>
      </c>
      <c r="D33" s="5"/>
      <c r="F33" s="65"/>
      <c r="G33" s="65"/>
      <c r="H33" s="9"/>
      <c r="I33" s="9"/>
      <c r="J33" s="10"/>
      <c r="K33" s="9"/>
    </row>
    <row r="34" spans="1:42" x14ac:dyDescent="0.25">
      <c r="B34" s="19">
        <v>43</v>
      </c>
      <c r="C34" s="17" t="s">
        <v>35</v>
      </c>
      <c r="D34" s="7"/>
      <c r="F34" s="65"/>
      <c r="G34" s="65"/>
      <c r="H34" s="9"/>
      <c r="I34" s="9"/>
      <c r="J34" s="9"/>
      <c r="K34" s="9"/>
    </row>
    <row r="35" spans="1:42" x14ac:dyDescent="0.25">
      <c r="B35" s="19">
        <v>44</v>
      </c>
      <c r="C35" s="17" t="s">
        <v>34</v>
      </c>
      <c r="D35" s="8"/>
      <c r="F35" s="65"/>
      <c r="G35" s="65"/>
      <c r="H35" s="9"/>
      <c r="I35" s="9"/>
      <c r="J35" s="10"/>
      <c r="K35" s="9"/>
    </row>
    <row r="36" spans="1:42" s="36" customFormat="1" ht="23.25" x14ac:dyDescent="0.35">
      <c r="A36" s="1"/>
      <c r="B36" s="19">
        <v>45</v>
      </c>
      <c r="C36" s="22" t="s">
        <v>47</v>
      </c>
      <c r="D36" s="4">
        <f>SUM(D25:D35)</f>
        <v>665</v>
      </c>
      <c r="E36" s="1"/>
      <c r="F36" s="65"/>
      <c r="G36" s="65"/>
      <c r="H36" s="9"/>
      <c r="I36" s="9"/>
      <c r="J36" s="10"/>
      <c r="K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42" x14ac:dyDescent="0.25">
      <c r="B37" s="19"/>
      <c r="C37" s="24"/>
      <c r="D37" s="28"/>
      <c r="F37" s="65"/>
      <c r="G37" s="65"/>
      <c r="H37" s="9"/>
      <c r="I37" s="9"/>
      <c r="J37" s="10"/>
      <c r="K37" s="9"/>
    </row>
    <row r="38" spans="1:42" x14ac:dyDescent="0.25">
      <c r="B38" s="19">
        <v>46</v>
      </c>
      <c r="C38" s="25" t="s">
        <v>4</v>
      </c>
      <c r="D38" s="6"/>
      <c r="F38" s="65"/>
      <c r="G38" s="65"/>
      <c r="H38" s="9"/>
      <c r="I38" s="9"/>
      <c r="J38" s="10"/>
      <c r="K38" s="9"/>
    </row>
    <row r="39" spans="1:42" x14ac:dyDescent="0.25">
      <c r="B39" s="19"/>
      <c r="C39" s="24"/>
      <c r="D39" s="28"/>
      <c r="F39" s="65"/>
      <c r="G39" s="65"/>
      <c r="H39" s="9"/>
      <c r="I39" s="9"/>
      <c r="J39" s="10"/>
      <c r="K39" s="9"/>
    </row>
    <row r="40" spans="1:42" x14ac:dyDescent="0.25">
      <c r="B40" s="19">
        <v>47</v>
      </c>
      <c r="C40" s="17" t="s">
        <v>48</v>
      </c>
      <c r="D40" s="5"/>
      <c r="F40" s="65"/>
      <c r="G40" s="65"/>
      <c r="H40" s="9"/>
      <c r="I40" s="9"/>
      <c r="J40" s="10"/>
      <c r="K40" s="10"/>
    </row>
    <row r="41" spans="1:42" x14ac:dyDescent="0.25">
      <c r="B41" s="19">
        <v>48</v>
      </c>
      <c r="C41" s="17" t="s">
        <v>5</v>
      </c>
      <c r="D41" s="6">
        <v>1500</v>
      </c>
      <c r="F41" s="65"/>
      <c r="G41" s="65"/>
      <c r="H41" s="9"/>
      <c r="I41" s="9"/>
      <c r="J41" s="9"/>
      <c r="K41" s="9"/>
    </row>
    <row r="42" spans="1:42" s="36" customFormat="1" ht="23.25" x14ac:dyDescent="0.35">
      <c r="B42" s="26">
        <v>49</v>
      </c>
      <c r="C42" s="27" t="s">
        <v>49</v>
      </c>
      <c r="D42" s="11"/>
      <c r="E42" s="1"/>
      <c r="F42" s="43"/>
      <c r="G42" s="4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C43" s="9"/>
      <c r="D43" s="10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&amp;COppgave 8.9 – Direkte metode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showZeros="0" topLeftCell="A12" workbookViewId="0">
      <selection activeCell="F19" sqref="F19"/>
    </sheetView>
  </sheetViews>
  <sheetFormatPr baseColWidth="10" defaultRowHeight="15" x14ac:dyDescent="0.2"/>
  <cols>
    <col min="1" max="1" width="3.28515625" style="12" bestFit="1" customWidth="1"/>
    <col min="2" max="2" width="63.42578125" style="12" bestFit="1" customWidth="1"/>
    <col min="3" max="4" width="11.42578125" style="12"/>
    <col min="5" max="5" width="4.7109375" style="12" customWidth="1"/>
    <col min="6" max="6" width="43.28515625" style="12" bestFit="1" customWidth="1"/>
    <col min="7" max="7" width="7" style="12" customWidth="1"/>
    <col min="8" max="16384" width="11.42578125" style="12"/>
  </cols>
  <sheetData>
    <row r="1" spans="1:11" ht="15.75" x14ac:dyDescent="0.25">
      <c r="B1" s="2" t="s">
        <v>102</v>
      </c>
      <c r="C1" s="37"/>
    </row>
    <row r="2" spans="1:11" ht="15.75" x14ac:dyDescent="0.25">
      <c r="A2" s="13"/>
      <c r="B2" s="14" t="s">
        <v>12</v>
      </c>
      <c r="C2" s="28"/>
    </row>
    <row r="3" spans="1:11" ht="15.75" x14ac:dyDescent="0.25">
      <c r="A3" s="15">
        <v>12</v>
      </c>
      <c r="B3" s="16" t="s">
        <v>6</v>
      </c>
      <c r="C3" s="5"/>
    </row>
    <row r="4" spans="1:11" ht="15.75" x14ac:dyDescent="0.25">
      <c r="A4" s="15">
        <v>13</v>
      </c>
      <c r="B4" s="16" t="s">
        <v>7</v>
      </c>
      <c r="C4" s="7"/>
    </row>
    <row r="5" spans="1:11" ht="15.75" x14ac:dyDescent="0.25">
      <c r="A5" s="15">
        <v>14</v>
      </c>
      <c r="B5" s="16" t="s">
        <v>8</v>
      </c>
      <c r="C5" s="7"/>
    </row>
    <row r="6" spans="1:11" ht="15.75" x14ac:dyDescent="0.25">
      <c r="A6" s="15">
        <v>15</v>
      </c>
      <c r="B6" s="16" t="s">
        <v>9</v>
      </c>
      <c r="C6" s="7"/>
    </row>
    <row r="7" spans="1:11" ht="15.75" x14ac:dyDescent="0.25">
      <c r="A7" s="15">
        <v>16</v>
      </c>
      <c r="B7" s="16" t="s">
        <v>38</v>
      </c>
      <c r="C7" s="7"/>
    </row>
    <row r="8" spans="1:11" ht="15.75" x14ac:dyDescent="0.25">
      <c r="A8" s="15">
        <v>17</v>
      </c>
      <c r="B8" s="16" t="s">
        <v>43</v>
      </c>
      <c r="C8" s="7"/>
    </row>
    <row r="9" spans="1:11" ht="15.75" x14ac:dyDescent="0.25">
      <c r="A9" s="15">
        <v>18</v>
      </c>
      <c r="B9" s="16" t="s">
        <v>44</v>
      </c>
      <c r="C9" s="7"/>
    </row>
    <row r="10" spans="1:11" ht="15.75" x14ac:dyDescent="0.25">
      <c r="A10" s="15">
        <v>19</v>
      </c>
      <c r="B10" s="16" t="s">
        <v>39</v>
      </c>
      <c r="C10" s="7"/>
    </row>
    <row r="11" spans="1:11" ht="15.75" x14ac:dyDescent="0.25">
      <c r="A11" s="15">
        <v>20</v>
      </c>
      <c r="B11" s="16" t="s">
        <v>40</v>
      </c>
      <c r="C11" s="7"/>
    </row>
    <row r="12" spans="1:11" ht="15.75" x14ac:dyDescent="0.25">
      <c r="A12" s="15">
        <v>21</v>
      </c>
      <c r="B12" s="16" t="s">
        <v>41</v>
      </c>
      <c r="C12" s="7"/>
      <c r="E12" s="1"/>
      <c r="F12" s="1"/>
      <c r="G12" s="1"/>
      <c r="H12" s="1"/>
      <c r="I12" s="1"/>
      <c r="J12" s="1"/>
      <c r="K12" s="1"/>
    </row>
    <row r="13" spans="1:11" ht="15.75" x14ac:dyDescent="0.25">
      <c r="A13" s="15">
        <v>22</v>
      </c>
      <c r="B13" s="16" t="s">
        <v>10</v>
      </c>
      <c r="C13" s="7"/>
      <c r="E13" s="9"/>
      <c r="F13" s="9"/>
      <c r="G13" s="10"/>
      <c r="H13" s="1"/>
      <c r="I13" s="1"/>
      <c r="J13" s="1"/>
      <c r="K13" s="1"/>
    </row>
    <row r="14" spans="1:11" ht="15.75" x14ac:dyDescent="0.25">
      <c r="A14" s="15">
        <v>23</v>
      </c>
      <c r="B14" s="16" t="s">
        <v>42</v>
      </c>
      <c r="C14" s="7"/>
      <c r="E14" s="9"/>
      <c r="F14" s="9"/>
      <c r="G14" s="10"/>
      <c r="H14" s="1"/>
      <c r="I14" s="1"/>
      <c r="J14" s="1"/>
      <c r="K14" s="1"/>
    </row>
    <row r="15" spans="1:11" ht="15.75" x14ac:dyDescent="0.25">
      <c r="A15" s="15">
        <v>24</v>
      </c>
      <c r="B15" s="17" t="s">
        <v>18</v>
      </c>
      <c r="C15" s="7"/>
      <c r="E15" s="9"/>
      <c r="F15" s="9"/>
      <c r="G15" s="10"/>
      <c r="H15" s="1"/>
      <c r="I15" s="1"/>
      <c r="J15" s="1"/>
      <c r="K15" s="1"/>
    </row>
    <row r="16" spans="1:11" ht="15.75" x14ac:dyDescent="0.25">
      <c r="A16" s="15">
        <v>25</v>
      </c>
      <c r="B16" s="17" t="s">
        <v>19</v>
      </c>
      <c r="C16" s="8"/>
      <c r="E16" s="9"/>
      <c r="F16" s="9"/>
      <c r="G16" s="10"/>
      <c r="H16" s="1"/>
      <c r="I16" s="1"/>
      <c r="J16" s="1"/>
      <c r="K16" s="1"/>
    </row>
    <row r="17" spans="1:32" s="32" customFormat="1" ht="23.25" x14ac:dyDescent="0.35">
      <c r="A17" s="15">
        <v>26</v>
      </c>
      <c r="B17" s="18" t="s">
        <v>11</v>
      </c>
      <c r="C17" s="11">
        <f>SUM(C3:C16)</f>
        <v>0</v>
      </c>
      <c r="D17" s="12"/>
      <c r="E17" s="9"/>
      <c r="F17" s="9"/>
      <c r="G17" s="10"/>
      <c r="H17" s="1"/>
      <c r="I17" s="1"/>
      <c r="J17" s="1"/>
      <c r="K17" s="1"/>
      <c r="L17" s="12"/>
      <c r="M17" s="12"/>
      <c r="N17" s="12"/>
    </row>
    <row r="18" spans="1:32" ht="15.75" x14ac:dyDescent="0.25">
      <c r="A18" s="19"/>
      <c r="B18" s="20"/>
      <c r="C18" s="31"/>
      <c r="E18" s="1"/>
      <c r="F18" s="1"/>
      <c r="G18" s="1"/>
      <c r="H18" s="1"/>
      <c r="I18" s="1"/>
      <c r="J18" s="1"/>
      <c r="K18" s="1"/>
    </row>
    <row r="19" spans="1:32" ht="15.75" x14ac:dyDescent="0.25">
      <c r="A19" s="19"/>
      <c r="B19" s="21" t="s">
        <v>20</v>
      </c>
      <c r="C19" s="30"/>
      <c r="E19" s="1"/>
      <c r="F19" s="1"/>
      <c r="G19" s="1"/>
      <c r="H19" s="1"/>
      <c r="I19" s="1"/>
      <c r="J19" s="1"/>
      <c r="K19" s="1"/>
    </row>
    <row r="20" spans="1:32" ht="15.75" x14ac:dyDescent="0.25">
      <c r="A20" s="19">
        <v>27</v>
      </c>
      <c r="B20" s="17" t="s">
        <v>21</v>
      </c>
      <c r="C20" s="5">
        <v>430</v>
      </c>
      <c r="E20" s="1"/>
      <c r="F20" s="1"/>
      <c r="G20" s="1"/>
      <c r="H20" s="1"/>
      <c r="I20" s="1"/>
      <c r="J20" s="1"/>
      <c r="K20" s="1"/>
    </row>
    <row r="21" spans="1:32" ht="15.75" x14ac:dyDescent="0.25">
      <c r="A21" s="19">
        <v>28</v>
      </c>
      <c r="B21" s="17" t="s">
        <v>22</v>
      </c>
      <c r="C21" s="5">
        <v>-2330</v>
      </c>
      <c r="E21" s="1"/>
      <c r="F21" s="1"/>
      <c r="G21" s="1"/>
      <c r="H21" s="1"/>
      <c r="I21" s="1"/>
      <c r="J21" s="1"/>
      <c r="K21" s="1"/>
    </row>
    <row r="22" spans="1:32" ht="15.75" x14ac:dyDescent="0.25">
      <c r="A22" s="19">
        <v>29</v>
      </c>
      <c r="B22" s="17" t="s">
        <v>23</v>
      </c>
      <c r="C22" s="5"/>
      <c r="E22" s="1"/>
      <c r="F22" s="1"/>
      <c r="G22" s="1"/>
      <c r="H22" s="1"/>
      <c r="I22" s="1"/>
      <c r="J22" s="1"/>
      <c r="K22" s="1"/>
    </row>
    <row r="23" spans="1:32" ht="15.75" x14ac:dyDescent="0.25">
      <c r="A23" s="19">
        <v>30</v>
      </c>
      <c r="B23" s="17" t="s">
        <v>24</v>
      </c>
      <c r="C23" s="5"/>
      <c r="E23" s="1"/>
      <c r="F23" s="1"/>
      <c r="G23" s="1"/>
      <c r="H23" s="1"/>
      <c r="I23" s="1"/>
      <c r="J23" s="1"/>
      <c r="K23" s="1"/>
    </row>
    <row r="24" spans="1:32" ht="15.75" x14ac:dyDescent="0.25">
      <c r="A24" s="19">
        <v>31</v>
      </c>
      <c r="B24" s="17" t="s">
        <v>25</v>
      </c>
      <c r="C24" s="5"/>
      <c r="E24" s="1"/>
      <c r="F24" s="1"/>
      <c r="G24" s="1"/>
      <c r="H24" s="1"/>
      <c r="I24" s="1"/>
      <c r="J24" s="1"/>
      <c r="K24" s="1"/>
    </row>
    <row r="25" spans="1:32" ht="15.75" x14ac:dyDescent="0.25">
      <c r="A25" s="19">
        <v>32</v>
      </c>
      <c r="B25" s="17" t="s">
        <v>26</v>
      </c>
      <c r="C25" s="5"/>
      <c r="E25" s="1"/>
      <c r="F25" s="1"/>
      <c r="G25" s="1"/>
      <c r="H25" s="1"/>
      <c r="I25" s="1"/>
      <c r="J25" s="1"/>
      <c r="K25" s="1"/>
    </row>
    <row r="26" spans="1:32" s="32" customFormat="1" ht="23.25" x14ac:dyDescent="0.35">
      <c r="A26" s="19">
        <v>33</v>
      </c>
      <c r="B26" s="22" t="s">
        <v>46</v>
      </c>
      <c r="C26" s="11">
        <f>SUM(C20:C25)</f>
        <v>-1900</v>
      </c>
      <c r="D26" s="12"/>
      <c r="E26" s="1"/>
      <c r="F26" s="1"/>
      <c r="G26" s="1"/>
      <c r="H26" s="1"/>
      <c r="I26" s="1"/>
      <c r="J26" s="1"/>
      <c r="K26" s="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5.75" x14ac:dyDescent="0.25">
      <c r="A27" s="19"/>
      <c r="B27" s="20"/>
      <c r="C27" s="29"/>
      <c r="E27" s="1"/>
      <c r="F27" s="1"/>
      <c r="G27" s="1"/>
      <c r="H27" s="1"/>
      <c r="I27" s="1"/>
      <c r="J27" s="1"/>
      <c r="K27" s="1"/>
    </row>
    <row r="28" spans="1:32" ht="15.75" x14ac:dyDescent="0.25">
      <c r="A28" s="19"/>
      <c r="B28" s="21" t="s">
        <v>36</v>
      </c>
      <c r="C28" s="30"/>
      <c r="E28" s="1"/>
      <c r="F28" s="1"/>
      <c r="G28" s="1"/>
      <c r="H28" s="1"/>
      <c r="I28" s="1"/>
      <c r="J28" s="1"/>
      <c r="K28" s="1"/>
    </row>
    <row r="29" spans="1:32" ht="15.75" x14ac:dyDescent="0.25">
      <c r="A29" s="19">
        <v>34</v>
      </c>
      <c r="B29" s="17" t="s">
        <v>27</v>
      </c>
      <c r="C29" s="5">
        <v>980</v>
      </c>
      <c r="E29" s="1"/>
      <c r="F29" s="1"/>
      <c r="G29" s="1"/>
      <c r="H29" s="1"/>
      <c r="I29" s="1"/>
      <c r="J29" s="1"/>
      <c r="K29" s="1"/>
    </row>
    <row r="30" spans="1:32" ht="15.75" x14ac:dyDescent="0.25">
      <c r="A30" s="19">
        <v>35</v>
      </c>
      <c r="B30" s="23" t="s">
        <v>28</v>
      </c>
      <c r="C30" s="5"/>
      <c r="E30" s="1"/>
      <c r="F30" s="1"/>
      <c r="G30" s="1"/>
      <c r="H30" s="1"/>
      <c r="I30" s="1"/>
      <c r="J30" s="1"/>
      <c r="K30" s="1"/>
    </row>
    <row r="31" spans="1:32" ht="15.75" x14ac:dyDescent="0.25">
      <c r="A31" s="19">
        <v>36</v>
      </c>
      <c r="B31" s="17" t="s">
        <v>29</v>
      </c>
      <c r="C31" s="5">
        <v>-140</v>
      </c>
      <c r="E31" s="1"/>
      <c r="F31" s="1"/>
      <c r="G31" s="1"/>
      <c r="H31" s="1"/>
      <c r="I31" s="1"/>
      <c r="J31" s="1"/>
      <c r="K31" s="1"/>
    </row>
    <row r="32" spans="1:32" ht="15.75" x14ac:dyDescent="0.25">
      <c r="A32" s="19">
        <v>37</v>
      </c>
      <c r="B32" s="17" t="s">
        <v>30</v>
      </c>
      <c r="C32" s="5"/>
      <c r="E32" s="1"/>
      <c r="F32" s="1"/>
      <c r="G32" s="1"/>
      <c r="H32" s="1"/>
      <c r="I32" s="1"/>
      <c r="J32" s="1"/>
      <c r="K32" s="1"/>
    </row>
    <row r="33" spans="1:25" ht="15.75" x14ac:dyDescent="0.25">
      <c r="A33" s="19">
        <v>38</v>
      </c>
      <c r="B33" s="17" t="s">
        <v>3</v>
      </c>
      <c r="C33" s="5"/>
      <c r="E33" s="1"/>
      <c r="F33" s="1"/>
      <c r="G33" s="1"/>
      <c r="H33" s="1"/>
      <c r="I33" s="1"/>
      <c r="J33" s="1"/>
      <c r="K33" s="1"/>
    </row>
    <row r="34" spans="1:25" ht="15.75" x14ac:dyDescent="0.25">
      <c r="A34" s="19">
        <v>39</v>
      </c>
      <c r="B34" s="17" t="s">
        <v>31</v>
      </c>
      <c r="C34" s="5"/>
      <c r="E34" s="1"/>
      <c r="F34" s="1"/>
      <c r="G34" s="1"/>
      <c r="H34" s="1"/>
      <c r="I34" s="1"/>
      <c r="J34" s="1"/>
      <c r="K34" s="1"/>
    </row>
    <row r="35" spans="1:25" ht="15.75" x14ac:dyDescent="0.25">
      <c r="A35" s="19">
        <v>40</v>
      </c>
      <c r="B35" s="17" t="s">
        <v>32</v>
      </c>
      <c r="C35" s="5"/>
    </row>
    <row r="36" spans="1:25" ht="15.75" x14ac:dyDescent="0.25">
      <c r="A36" s="19">
        <v>41</v>
      </c>
      <c r="B36" s="17" t="s">
        <v>37</v>
      </c>
      <c r="C36" s="5">
        <v>-175</v>
      </c>
    </row>
    <row r="37" spans="1:25" ht="15.75" x14ac:dyDescent="0.25">
      <c r="A37" s="19">
        <v>42</v>
      </c>
      <c r="B37" s="17" t="s">
        <v>33</v>
      </c>
      <c r="C37" s="5"/>
    </row>
    <row r="38" spans="1:25" ht="15.75" x14ac:dyDescent="0.25">
      <c r="A38" s="19">
        <v>43</v>
      </c>
      <c r="B38" s="17" t="s">
        <v>35</v>
      </c>
      <c r="C38" s="7"/>
    </row>
    <row r="39" spans="1:25" ht="15.75" x14ac:dyDescent="0.25">
      <c r="A39" s="19">
        <v>44</v>
      </c>
      <c r="B39" s="17" t="s">
        <v>34</v>
      </c>
      <c r="C39" s="8"/>
    </row>
    <row r="40" spans="1:25" s="32" customFormat="1" ht="23.25" x14ac:dyDescent="0.35">
      <c r="A40" s="19">
        <v>45</v>
      </c>
      <c r="B40" s="22" t="s">
        <v>47</v>
      </c>
      <c r="C40" s="4">
        <f>SUM(C29:C39)</f>
        <v>665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5.75" x14ac:dyDescent="0.25">
      <c r="A41" s="19"/>
      <c r="B41" s="24"/>
      <c r="C41" s="28"/>
    </row>
    <row r="42" spans="1:25" ht="15.75" x14ac:dyDescent="0.25">
      <c r="A42" s="19">
        <v>46</v>
      </c>
      <c r="B42" s="25" t="s">
        <v>4</v>
      </c>
      <c r="C42" s="6"/>
    </row>
    <row r="43" spans="1:25" ht="15.75" x14ac:dyDescent="0.25">
      <c r="A43" s="19"/>
      <c r="B43" s="24"/>
      <c r="C43" s="28"/>
    </row>
    <row r="44" spans="1:25" ht="15.75" x14ac:dyDescent="0.25">
      <c r="A44" s="19">
        <v>47</v>
      </c>
      <c r="B44" s="17" t="s">
        <v>105</v>
      </c>
      <c r="C44" s="5"/>
    </row>
    <row r="45" spans="1:25" ht="15.75" x14ac:dyDescent="0.25">
      <c r="A45" s="19">
        <v>48</v>
      </c>
      <c r="B45" s="17" t="s">
        <v>5</v>
      </c>
      <c r="C45" s="6">
        <v>1500</v>
      </c>
    </row>
    <row r="46" spans="1:25" s="32" customFormat="1" ht="23.25" x14ac:dyDescent="0.35">
      <c r="A46" s="26">
        <v>49</v>
      </c>
      <c r="B46" s="27" t="s">
        <v>106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Header>&amp;COppgave 8.9 – Indirekte metode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8.9</vt:lpstr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24-5-14</cp:lastModifiedBy>
  <cp:lastPrinted>2010-08-27T07:27:45Z</cp:lastPrinted>
  <dcterms:created xsi:type="dcterms:W3CDTF">2000-11-13T11:43:04Z</dcterms:created>
  <dcterms:modified xsi:type="dcterms:W3CDTF">2015-01-05T19:07:18Z</dcterms:modified>
</cp:coreProperties>
</file>