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yldendal-my.sharepoint.com/personal/anne_kathrine_vikanes_gyldendal_no/Documents/Desktop/Grunleggenderegnskap/"/>
    </mc:Choice>
  </mc:AlternateContent>
  <xr:revisionPtr revIDLastSave="0" documentId="8_{0C6806BE-31D1-4BEA-860E-5456078BAFC9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Oppgave 5.2" sheetId="1" r:id="rId1"/>
    <sheet name="Oppgave 5.3" sheetId="2" r:id="rId2"/>
    <sheet name="Oppgave 5.7" sheetId="3" r:id="rId3"/>
    <sheet name="Oppgave 5.8" sheetId="4" r:id="rId4"/>
    <sheet name="Oppgave 5.9" sheetId="5" r:id="rId5"/>
    <sheet name="Oppgave 5.10" sheetId="6" r:id="rId6"/>
    <sheet name="Oppgave 5.13" sheetId="7" r:id="rId7"/>
    <sheet name="Oppgave 5.14" sheetId="8" r:id="rId8"/>
    <sheet name="Oppgave 5.15" sheetId="9" r:id="rId9"/>
    <sheet name="Oppgave 5.17" sheetId="10" r:id="rId10"/>
    <sheet name="Oppgave 5.18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1" l="1"/>
  <c r="D24" i="11"/>
  <c r="E24" i="11"/>
  <c r="F24" i="11"/>
  <c r="G24" i="11"/>
  <c r="C21" i="10" l="1"/>
  <c r="D21" i="10"/>
  <c r="E21" i="10"/>
  <c r="F21" i="10"/>
  <c r="G21" i="10"/>
  <c r="F6" i="7" l="1"/>
  <c r="C7" i="6" l="1"/>
  <c r="D7" i="6"/>
  <c r="E7" i="6"/>
  <c r="F7" i="6"/>
  <c r="C24" i="6"/>
  <c r="C27" i="6" s="1"/>
  <c r="D27" i="6"/>
  <c r="C8" i="5"/>
  <c r="D8" i="5"/>
  <c r="E8" i="5"/>
  <c r="F8" i="5"/>
  <c r="C25" i="5"/>
  <c r="C28" i="5"/>
  <c r="D28" i="5"/>
  <c r="C35" i="5"/>
  <c r="O5" i="3"/>
  <c r="O6" i="3"/>
  <c r="O7" i="3"/>
  <c r="O8" i="3"/>
  <c r="O9" i="3"/>
  <c r="O10" i="3"/>
  <c r="O11" i="3"/>
  <c r="O12" i="3"/>
  <c r="O13" i="3"/>
  <c r="E14" i="3"/>
  <c r="F14" i="3"/>
  <c r="G14" i="3"/>
  <c r="H14" i="3"/>
  <c r="I14" i="3"/>
  <c r="J14" i="3"/>
  <c r="K14" i="3"/>
  <c r="L14" i="3"/>
  <c r="M14" i="3"/>
  <c r="N14" i="3"/>
  <c r="E45" i="3"/>
  <c r="F45" i="3"/>
  <c r="G45" i="3"/>
  <c r="H45" i="3"/>
  <c r="I45" i="3"/>
  <c r="J53" i="3"/>
  <c r="E56" i="3"/>
  <c r="E58" i="3" s="1"/>
  <c r="J57" i="3"/>
  <c r="O14" i="3" l="1"/>
  <c r="D35" i="2"/>
  <c r="C33" i="2"/>
  <c r="H24" i="2"/>
  <c r="G24" i="2"/>
  <c r="D24" i="2"/>
  <c r="C22" i="2"/>
  <c r="F21" i="2"/>
  <c r="C32" i="2" s="1"/>
  <c r="F32" i="2" s="1"/>
  <c r="C21" i="2"/>
  <c r="G15" i="2"/>
  <c r="G14" i="2"/>
  <c r="E19" i="1"/>
  <c r="D8" i="1"/>
  <c r="E8" i="1"/>
</calcChain>
</file>

<file path=xl/sharedStrings.xml><?xml version="1.0" encoding="utf-8"?>
<sst xmlns="http://schemas.openxmlformats.org/spreadsheetml/2006/main" count="380" uniqueCount="134">
  <si>
    <t>31.12.20x0</t>
  </si>
  <si>
    <t>Resultat</t>
  </si>
  <si>
    <t>Balanse</t>
  </si>
  <si>
    <t>Nr.</t>
  </si>
  <si>
    <t>Konto</t>
  </si>
  <si>
    <t>Bank</t>
  </si>
  <si>
    <t>Forskudd kunder</t>
  </si>
  <si>
    <t>Salg</t>
  </si>
  <si>
    <t>31.01.20x1</t>
  </si>
  <si>
    <t>a)</t>
  </si>
  <si>
    <t>b)</t>
  </si>
  <si>
    <t>Saldo-</t>
  </si>
  <si>
    <t>balanse</t>
  </si>
  <si>
    <t>Poster-</t>
  </si>
  <si>
    <t>inger</t>
  </si>
  <si>
    <t>c)</t>
  </si>
  <si>
    <t>1.09.20x1</t>
  </si>
  <si>
    <t>Dato</t>
  </si>
  <si>
    <t>Tekst</t>
  </si>
  <si>
    <t>Kontroll</t>
  </si>
  <si>
    <t>Bank-</t>
  </si>
  <si>
    <t>Skyldig</t>
  </si>
  <si>
    <t>Forskudd</t>
  </si>
  <si>
    <t>Leie-</t>
  </si>
  <si>
    <t>innskudd</t>
  </si>
  <si>
    <t>depositum</t>
  </si>
  <si>
    <t>fra kunder</t>
  </si>
  <si>
    <t>inntekter</t>
  </si>
  <si>
    <t>IB</t>
  </si>
  <si>
    <t>30.09.20x1</t>
  </si>
  <si>
    <t>Skyldig depositum</t>
  </si>
  <si>
    <t>Leieinntekter</t>
  </si>
  <si>
    <t>Vi velger å unnlate å avslutte bankkontoen fordi vi ikke kjenner øvrige bevegelser på denne kontoen.</t>
  </si>
  <si>
    <t>31.12.20x1</t>
  </si>
  <si>
    <t xml:space="preserve">Leieinntekter 1.10. – 31.12.x1: </t>
  </si>
  <si>
    <t>Viktig å merke seg at oppgjøret per 31.12.x1 bare omfatter inntektene for 4. kvartal.</t>
  </si>
  <si>
    <t xml:space="preserve">Forskudd fra kunder (leietakere) per 31.12.x1: </t>
  </si>
  <si>
    <r>
      <t xml:space="preserve">Saldoen på konto </t>
    </r>
    <r>
      <rPr>
        <b/>
        <i/>
        <sz val="12"/>
        <rFont val="Times New Roman"/>
        <family val="1"/>
      </rPr>
      <t>1920 Bank</t>
    </r>
    <r>
      <rPr>
        <b/>
        <sz val="12"/>
        <rFont val="Times New Roman"/>
        <family val="1"/>
      </rPr>
      <t xml:space="preserve"> holdes utenom avslutningen fordi vi ikke kjenner andre bevegelser på kontoen.</t>
    </r>
  </si>
  <si>
    <t>f)</t>
  </si>
  <si>
    <t>Resultat i august</t>
  </si>
  <si>
    <t>e)</t>
  </si>
  <si>
    <t>Bruttofortjeneste</t>
  </si>
  <si>
    <t>d)</t>
  </si>
  <si>
    <t>Inntekt</t>
  </si>
  <si>
    <t>Vareutgift</t>
  </si>
  <si>
    <t>Varekostnad</t>
  </si>
  <si>
    <t>Sum egenkapital og gjeld</t>
  </si>
  <si>
    <t>Egenkapital</t>
  </si>
  <si>
    <t>Sum kostnader</t>
  </si>
  <si>
    <t>Egenkapital og gjeld:</t>
  </si>
  <si>
    <t>Andre driftskostnader</t>
  </si>
  <si>
    <t>Kontorrekvisita</t>
  </si>
  <si>
    <t>Sum eiendeler</t>
  </si>
  <si>
    <t>Husleie</t>
  </si>
  <si>
    <t>Bankinnskudd</t>
  </si>
  <si>
    <t>Kontanter</t>
  </si>
  <si>
    <t>Kostnader</t>
  </si>
  <si>
    <t>Varebeholdning</t>
  </si>
  <si>
    <t>Eiendeler:</t>
  </si>
  <si>
    <t>Varesalg</t>
  </si>
  <si>
    <t>Balanse per 31.8.20x1</t>
  </si>
  <si>
    <t>Resultatregnskap for august</t>
  </si>
  <si>
    <t>Andre driftskostn.</t>
  </si>
  <si>
    <t>Varekjøp/-kostnad</t>
  </si>
  <si>
    <t>Privatkonto</t>
  </si>
  <si>
    <t>nr.</t>
  </si>
  <si>
    <t>Posteringer</t>
  </si>
  <si>
    <t>Bilag</t>
  </si>
  <si>
    <t>Saldobalanse</t>
  </si>
  <si>
    <t>Inngående balanse</t>
  </si>
  <si>
    <t>dr.kostn.</t>
  </si>
  <si>
    <t>rekvisita</t>
  </si>
  <si>
    <t>privat</t>
  </si>
  <si>
    <t>kapital</t>
  </si>
  <si>
    <t>beholdning</t>
  </si>
  <si>
    <t>Andre</t>
  </si>
  <si>
    <t>Kontor-</t>
  </si>
  <si>
    <t>Varekjøp</t>
  </si>
  <si>
    <t>Thoresen</t>
  </si>
  <si>
    <t>Vare-</t>
  </si>
  <si>
    <t>Bil.</t>
  </si>
  <si>
    <t>Rad</t>
  </si>
  <si>
    <t>Kostnad i oktober =</t>
  </si>
  <si>
    <t>Utgift i oktober =</t>
  </si>
  <si>
    <t>Lys og varme</t>
  </si>
  <si>
    <t>Beholdning fyringsolje</t>
  </si>
  <si>
    <t>Oktober</t>
  </si>
  <si>
    <t>Kostnad i september =</t>
  </si>
  <si>
    <t>Utgift i september =</t>
  </si>
  <si>
    <t>September</t>
  </si>
  <si>
    <t>Her velger vi å droppe råbalansen</t>
  </si>
  <si>
    <t>Forskuddsbetalt husleie</t>
  </si>
  <si>
    <t>Oppgjør for 20x2</t>
  </si>
  <si>
    <t xml:space="preserve">Betalt husleie </t>
  </si>
  <si>
    <t>2.1.</t>
  </si>
  <si>
    <t>betalt husleie</t>
  </si>
  <si>
    <t>Forskudds-</t>
  </si>
  <si>
    <t>Føring i 20x2</t>
  </si>
  <si>
    <t>Oppgjør for 20x1</t>
  </si>
  <si>
    <t>Betalt husleie i 20x1</t>
  </si>
  <si>
    <t>Tilbakeført periodisering</t>
  </si>
  <si>
    <t>husleie</t>
  </si>
  <si>
    <t>Rentekostnader</t>
  </si>
  <si>
    <t>Skyldige renter</t>
  </si>
  <si>
    <t>Betalte renter i 20x2</t>
  </si>
  <si>
    <t>kostnader</t>
  </si>
  <si>
    <t>renter</t>
  </si>
  <si>
    <t>Rente-</t>
  </si>
  <si>
    <t>Skyldige</t>
  </si>
  <si>
    <t>Betalte renter i 20x1</t>
  </si>
  <si>
    <t>Avskrivning varebil</t>
  </si>
  <si>
    <t>Varebil</t>
  </si>
  <si>
    <t>20x2</t>
  </si>
  <si>
    <t>20x1</t>
  </si>
  <si>
    <t>Avskrivning maskiner</t>
  </si>
  <si>
    <t>Maskiner</t>
  </si>
  <si>
    <t>Avskrivninger</t>
  </si>
  <si>
    <t>Husleiekostnad i 20x1</t>
  </si>
  <si>
    <t>Husleieutgift i 20x1</t>
  </si>
  <si>
    <t>Varekostnad i 20x1</t>
  </si>
  <si>
    <t>Vareutgift i 20x1</t>
  </si>
  <si>
    <t>Lønn</t>
  </si>
  <si>
    <t>Skyldig husleie</t>
  </si>
  <si>
    <t>Pantelån</t>
  </si>
  <si>
    <t>Berg privat</t>
  </si>
  <si>
    <t>Berg kapital</t>
  </si>
  <si>
    <t>Forskuddsbetalte renter</t>
  </si>
  <si>
    <t xml:space="preserve">Inventar </t>
  </si>
  <si>
    <t>Renteinntekter</t>
  </si>
  <si>
    <t>Bilkostnader</t>
  </si>
  <si>
    <t>Salgsinntekter</t>
  </si>
  <si>
    <t>Banklån</t>
  </si>
  <si>
    <t>Privat</t>
  </si>
  <si>
    <t>Forskudd husleie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</si>
</sst>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"/>
    <numFmt numFmtId="165" formatCode="d/m/;@"/>
  </numFmts>
  <fonts count="10" x14ac:knownFonts="1">
    <font>
      <sz val="10"/>
      <name val="Arial"/>
    </font>
    <font>
      <sz val="12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99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3" fillId="0" borderId="0" xfId="0" applyFont="1"/>
    <xf numFmtId="0" fontId="1" fillId="0" borderId="3" xfId="0" applyFont="1" applyBorder="1" applyProtection="1">
      <protection locked="0"/>
    </xf>
    <xf numFmtId="0" fontId="2" fillId="0" borderId="4" xfId="0" applyFont="1" applyBorder="1"/>
    <xf numFmtId="1" fontId="1" fillId="0" borderId="5" xfId="0" applyNumberFormat="1" applyFont="1" applyBorder="1" applyAlignment="1" applyProtection="1">
      <alignment horizontal="center"/>
      <protection locked="0"/>
    </xf>
    <xf numFmtId="1" fontId="1" fillId="0" borderId="6" xfId="0" applyNumberFormat="1" applyFont="1" applyBorder="1" applyAlignment="1" applyProtection="1">
      <alignment horizontal="right"/>
    </xf>
    <xf numFmtId="0" fontId="1" fillId="0" borderId="7" xfId="0" applyFont="1" applyBorder="1" applyProtection="1"/>
    <xf numFmtId="0" fontId="2" fillId="0" borderId="7" xfId="0" applyFont="1" applyBorder="1"/>
    <xf numFmtId="0" fontId="1" fillId="0" borderId="8" xfId="0" applyFont="1" applyBorder="1" applyProtection="1">
      <protection locked="0"/>
    </xf>
    <xf numFmtId="0" fontId="1" fillId="0" borderId="9" xfId="0" applyFont="1" applyBorder="1" applyAlignment="1">
      <alignment horizontal="left"/>
    </xf>
    <xf numFmtId="0" fontId="2" fillId="0" borderId="10" xfId="0" applyFont="1" applyBorder="1"/>
    <xf numFmtId="0" fontId="1" fillId="0" borderId="11" xfId="0" applyFont="1" applyBorder="1" applyAlignment="1">
      <alignment horizontal="center"/>
    </xf>
    <xf numFmtId="0" fontId="2" fillId="0" borderId="12" xfId="0" applyFont="1" applyBorder="1"/>
    <xf numFmtId="0" fontId="1" fillId="0" borderId="13" xfId="0" applyFont="1" applyBorder="1"/>
    <xf numFmtId="0" fontId="2" fillId="0" borderId="14" xfId="0" applyFont="1" applyBorder="1"/>
    <xf numFmtId="3" fontId="1" fillId="0" borderId="15" xfId="0" applyNumberFormat="1" applyFont="1" applyFill="1" applyBorder="1"/>
    <xf numFmtId="3" fontId="1" fillId="0" borderId="5" xfId="0" applyNumberFormat="1" applyFont="1" applyFill="1" applyBorder="1"/>
    <xf numFmtId="3" fontId="1" fillId="0" borderId="1" xfId="0" applyNumberFormat="1" applyFont="1" applyFill="1" applyBorder="1"/>
    <xf numFmtId="3" fontId="1" fillId="0" borderId="6" xfId="0" applyNumberFormat="1" applyFont="1" applyFill="1" applyBorder="1"/>
    <xf numFmtId="0" fontId="2" fillId="0" borderId="0" xfId="0" applyFont="1" applyFill="1"/>
    <xf numFmtId="0" fontId="1" fillId="0" borderId="0" xfId="0" applyFont="1" applyFill="1"/>
    <xf numFmtId="3" fontId="1" fillId="0" borderId="9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4" fillId="0" borderId="0" xfId="0" applyFont="1"/>
    <xf numFmtId="0" fontId="1" fillId="0" borderId="11" xfId="0" applyFont="1" applyBorder="1" applyAlignment="1">
      <alignment horizontal="left"/>
    </xf>
    <xf numFmtId="1" fontId="1" fillId="0" borderId="9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15" xfId="0" applyFont="1" applyBorder="1"/>
    <xf numFmtId="0" fontId="1" fillId="0" borderId="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/>
    <xf numFmtId="3" fontId="1" fillId="0" borderId="1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 applyProtection="1">
      <alignment horizontal="right"/>
      <protection locked="0"/>
    </xf>
    <xf numFmtId="0" fontId="1" fillId="0" borderId="18" xfId="0" applyFont="1" applyBorder="1" applyProtection="1">
      <protection locked="0"/>
    </xf>
    <xf numFmtId="0" fontId="1" fillId="0" borderId="18" xfId="0" applyFont="1" applyBorder="1"/>
    <xf numFmtId="3" fontId="1" fillId="0" borderId="0" xfId="0" applyNumberFormat="1" applyFont="1" applyFill="1" applyBorder="1"/>
    <xf numFmtId="164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3" fontId="1" fillId="0" borderId="1" xfId="0" applyNumberFormat="1" applyFont="1" applyBorder="1"/>
    <xf numFmtId="164" fontId="1" fillId="0" borderId="19" xfId="0" applyNumberFormat="1" applyFont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horizontal="left"/>
      <protection locked="0"/>
    </xf>
    <xf numFmtId="3" fontId="1" fillId="0" borderId="19" xfId="0" applyNumberFormat="1" applyFont="1" applyFill="1" applyBorder="1"/>
    <xf numFmtId="3" fontId="1" fillId="0" borderId="19" xfId="0" applyNumberFormat="1" applyFont="1" applyBorder="1"/>
    <xf numFmtId="3" fontId="1" fillId="0" borderId="9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3" xfId="0" applyNumberFormat="1" applyFont="1" applyFill="1" applyBorder="1"/>
    <xf numFmtId="3" fontId="1" fillId="0" borderId="2" xfId="0" applyNumberFormat="1" applyFont="1" applyFill="1" applyBorder="1"/>
    <xf numFmtId="3" fontId="1" fillId="0" borderId="20" xfId="0" applyNumberFormat="1" applyFont="1" applyFill="1" applyBorder="1"/>
    <xf numFmtId="0" fontId="6" fillId="0" borderId="0" xfId="0" applyFont="1"/>
    <xf numFmtId="0" fontId="5" fillId="0" borderId="0" xfId="0" applyFont="1"/>
    <xf numFmtId="3" fontId="1" fillId="0" borderId="0" xfId="0" applyNumberFormat="1" applyFont="1"/>
    <xf numFmtId="3" fontId="1" fillId="0" borderId="14" xfId="0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/>
    <xf numFmtId="3" fontId="1" fillId="0" borderId="0" xfId="0" applyNumberFormat="1" applyFont="1" applyBorder="1" applyAlignment="1">
      <alignment horizontal="left"/>
    </xf>
    <xf numFmtId="3" fontId="7" fillId="0" borderId="0" xfId="0" applyNumberFormat="1" applyFont="1"/>
    <xf numFmtId="3" fontId="7" fillId="0" borderId="0" xfId="0" applyNumberFormat="1" applyFont="1" applyBorder="1" applyAlignment="1">
      <alignment horizontal="left"/>
    </xf>
    <xf numFmtId="3" fontId="1" fillId="0" borderId="4" xfId="0" applyNumberFormat="1" applyFont="1" applyBorder="1"/>
    <xf numFmtId="0" fontId="7" fillId="0" borderId="0" xfId="0" applyFont="1"/>
    <xf numFmtId="0" fontId="4" fillId="0" borderId="0" xfId="0" applyFont="1" applyAlignment="1">
      <alignment horizontal="left"/>
    </xf>
    <xf numFmtId="3" fontId="1" fillId="0" borderId="6" xfId="0" applyNumberFormat="1" applyFont="1" applyBorder="1"/>
    <xf numFmtId="0" fontId="1" fillId="0" borderId="6" xfId="0" applyFont="1" applyBorder="1"/>
    <xf numFmtId="0" fontId="2" fillId="0" borderId="21" xfId="0" applyFont="1" applyBorder="1"/>
    <xf numFmtId="0" fontId="2" fillId="0" borderId="20" xfId="0" applyFont="1" applyBorder="1"/>
    <xf numFmtId="0" fontId="1" fillId="0" borderId="19" xfId="0" applyFont="1" applyBorder="1"/>
    <xf numFmtId="0" fontId="1" fillId="0" borderId="23" xfId="0" applyFont="1" applyBorder="1" applyProtection="1"/>
    <xf numFmtId="1" fontId="1" fillId="0" borderId="19" xfId="0" applyNumberFormat="1" applyFont="1" applyBorder="1" applyAlignment="1" applyProtection="1">
      <alignment horizontal="center"/>
    </xf>
    <xf numFmtId="0" fontId="1" fillId="0" borderId="1" xfId="0" applyFont="1" applyBorder="1"/>
    <xf numFmtId="0" fontId="8" fillId="0" borderId="24" xfId="0" applyFont="1" applyBorder="1"/>
    <xf numFmtId="0" fontId="8" fillId="0" borderId="2" xfId="0" applyFont="1" applyBorder="1"/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3" fontId="1" fillId="0" borderId="18" xfId="0" applyNumberFormat="1" applyFont="1" applyBorder="1"/>
    <xf numFmtId="0" fontId="1" fillId="0" borderId="26" xfId="0" applyFont="1" applyBorder="1" applyProtection="1">
      <protection locked="0"/>
    </xf>
    <xf numFmtId="1" fontId="1" fillId="0" borderId="18" xfId="0" applyNumberFormat="1" applyFont="1" applyBorder="1" applyAlignment="1" applyProtection="1">
      <alignment horizontal="center"/>
      <protection locked="0"/>
    </xf>
    <xf numFmtId="0" fontId="1" fillId="0" borderId="14" xfId="0" applyFont="1" applyBorder="1"/>
    <xf numFmtId="0" fontId="1" fillId="0" borderId="17" xfId="0" applyFont="1" applyBorder="1"/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Protection="1"/>
    <xf numFmtId="165" fontId="1" fillId="0" borderId="6" xfId="0" applyNumberFormat="1" applyFont="1" applyBorder="1" applyAlignment="1" applyProtection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3" fontId="1" fillId="0" borderId="27" xfId="0" applyNumberFormat="1" applyFont="1" applyBorder="1"/>
    <xf numFmtId="3" fontId="1" fillId="0" borderId="27" xfId="0" applyNumberFormat="1" applyFont="1" applyFill="1" applyBorder="1"/>
    <xf numFmtId="0" fontId="8" fillId="0" borderId="27" xfId="0" applyFont="1" applyBorder="1" applyAlignment="1" applyProtection="1">
      <alignment horizontal="center"/>
      <protection locked="0"/>
    </xf>
    <xf numFmtId="0" fontId="1" fillId="0" borderId="27" xfId="0" applyFont="1" applyBorder="1" applyProtection="1">
      <protection locked="0"/>
    </xf>
    <xf numFmtId="165" fontId="1" fillId="0" borderId="27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165" fontId="1" fillId="0" borderId="1" xfId="0" applyNumberFormat="1" applyFont="1" applyBorder="1" applyAlignment="1" applyProtection="1">
      <alignment horizontal="right"/>
      <protection locked="0"/>
    </xf>
    <xf numFmtId="3" fontId="1" fillId="0" borderId="18" xfId="0" applyNumberFormat="1" applyFont="1" applyFill="1" applyBorder="1"/>
    <xf numFmtId="0" fontId="8" fillId="0" borderId="18" xfId="0" applyFont="1" applyBorder="1" applyAlignment="1" applyProtection="1">
      <alignment horizontal="center"/>
      <protection locked="0"/>
    </xf>
    <xf numFmtId="165" fontId="1" fillId="0" borderId="18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" fontId="8" fillId="0" borderId="12" xfId="0" quotePrefix="1" applyNumberFormat="1" applyFont="1" applyBorder="1"/>
    <xf numFmtId="1" fontId="1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 applyProtection="1">
      <alignment horizontal="center"/>
    </xf>
    <xf numFmtId="1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 applyProtection="1">
      <alignment horizontal="left"/>
    </xf>
    <xf numFmtId="49" fontId="1" fillId="0" borderId="11" xfId="0" applyNumberFormat="1" applyFont="1" applyBorder="1" applyAlignment="1" applyProtection="1">
      <alignment horizontal="center"/>
    </xf>
    <xf numFmtId="3" fontId="1" fillId="0" borderId="7" xfId="0" applyNumberFormat="1" applyFont="1" applyFill="1" applyBorder="1"/>
    <xf numFmtId="0" fontId="1" fillId="0" borderId="0" xfId="0" applyFont="1" applyBorder="1" applyAlignment="1" applyProtection="1">
      <alignment horizontal="left"/>
      <protection locked="0"/>
    </xf>
    <xf numFmtId="3" fontId="2" fillId="0" borderId="0" xfId="0" applyNumberFormat="1" applyFont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0" fontId="1" fillId="0" borderId="23" xfId="0" applyFont="1" applyBorder="1" applyAlignment="1" applyProtection="1">
      <alignment horizontal="left"/>
      <protection locked="0"/>
    </xf>
    <xf numFmtId="1" fontId="1" fillId="0" borderId="19" xfId="0" applyNumberFormat="1" applyFont="1" applyBorder="1" applyAlignment="1" applyProtection="1">
      <alignment horizontal="center"/>
      <protection locked="0"/>
    </xf>
    <xf numFmtId="3" fontId="1" fillId="0" borderId="25" xfId="0" applyNumberFormat="1" applyFont="1" applyFill="1" applyBorder="1"/>
    <xf numFmtId="3" fontId="1" fillId="0" borderId="26" xfId="0" applyNumberFormat="1" applyFont="1" applyFill="1" applyBorder="1"/>
    <xf numFmtId="0" fontId="1" fillId="0" borderId="3" xfId="0" applyFont="1" applyBorder="1" applyAlignment="1" applyProtection="1">
      <alignment horizontal="left"/>
      <protection locked="0"/>
    </xf>
    <xf numFmtId="3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0" xfId="0" applyNumberFormat="1" applyFont="1" applyFill="1"/>
    <xf numFmtId="1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left"/>
    </xf>
    <xf numFmtId="0" fontId="1" fillId="0" borderId="9" xfId="0" applyFont="1" applyBorder="1" applyProtection="1"/>
    <xf numFmtId="49" fontId="1" fillId="0" borderId="9" xfId="0" applyNumberFormat="1" applyFont="1" applyBorder="1" applyAlignment="1" applyProtection="1">
      <alignment horizontal="center"/>
    </xf>
    <xf numFmtId="3" fontId="1" fillId="0" borderId="5" xfId="0" applyNumberFormat="1" applyFont="1" applyBorder="1"/>
    <xf numFmtId="0" fontId="1" fillId="0" borderId="5" xfId="0" applyFont="1" applyBorder="1" applyProtection="1">
      <protection locked="0"/>
    </xf>
    <xf numFmtId="165" fontId="1" fillId="0" borderId="5" xfId="0" applyNumberFormat="1" applyFont="1" applyBorder="1" applyAlignment="1" applyProtection="1">
      <alignment horizontal="right"/>
      <protection locked="0"/>
    </xf>
    <xf numFmtId="3" fontId="1" fillId="0" borderId="15" xfId="0" applyNumberFormat="1" applyFont="1" applyBorder="1" applyAlignment="1">
      <alignment horizontal="center"/>
    </xf>
    <xf numFmtId="1" fontId="8" fillId="0" borderId="12" xfId="0" applyNumberFormat="1" applyFont="1" applyBorder="1" applyProtection="1"/>
    <xf numFmtId="1" fontId="8" fillId="0" borderId="10" xfId="0" applyNumberFormat="1" applyFont="1" applyBorder="1" applyAlignment="1" applyProtection="1">
      <alignment horizontal="center"/>
    </xf>
    <xf numFmtId="1" fontId="8" fillId="0" borderId="15" xfId="0" applyNumberFormat="1" applyFont="1" applyBorder="1" applyProtection="1"/>
    <xf numFmtId="1" fontId="8" fillId="0" borderId="8" xfId="0" applyNumberFormat="1" applyFont="1" applyBorder="1" applyAlignment="1" applyProtection="1">
      <alignment horizontal="center"/>
    </xf>
    <xf numFmtId="0" fontId="1" fillId="0" borderId="0" xfId="0" applyFont="1" applyFill="1" applyBorder="1"/>
    <xf numFmtId="3" fontId="1" fillId="0" borderId="0" xfId="0" applyNumberFormat="1" applyFont="1" applyBorder="1" applyAlignment="1">
      <alignment horizontal="center"/>
    </xf>
    <xf numFmtId="0" fontId="8" fillId="0" borderId="12" xfId="0" applyFont="1" applyBorder="1" applyProtection="1"/>
    <xf numFmtId="49" fontId="8" fillId="0" borderId="10" xfId="0" applyNumberFormat="1" applyFont="1" applyBorder="1" applyAlignment="1" applyProtection="1">
      <alignment horizontal="center"/>
    </xf>
    <xf numFmtId="1" fontId="1" fillId="0" borderId="0" xfId="0" applyNumberFormat="1" applyFont="1" applyBorder="1" applyAlignment="1">
      <alignment horizontal="center"/>
    </xf>
    <xf numFmtId="3" fontId="1" fillId="0" borderId="28" xfId="0" applyNumberFormat="1" applyFont="1" applyFill="1" applyBorder="1"/>
    <xf numFmtId="3" fontId="1" fillId="0" borderId="23" xfId="0" applyNumberFormat="1" applyFont="1" applyBorder="1"/>
    <xf numFmtId="3" fontId="1" fillId="0" borderId="29" xfId="0" applyNumberFormat="1" applyFont="1" applyFill="1" applyBorder="1"/>
    <xf numFmtId="3" fontId="1" fillId="0" borderId="26" xfId="0" applyNumberFormat="1" applyFont="1" applyBorder="1"/>
    <xf numFmtId="0" fontId="2" fillId="0" borderId="0" xfId="1" applyFont="1"/>
    <xf numFmtId="3" fontId="1" fillId="0" borderId="19" xfId="1" applyNumberFormat="1" applyFont="1" applyFill="1" applyBorder="1"/>
    <xf numFmtId="3" fontId="1" fillId="0" borderId="19" xfId="1" applyNumberFormat="1" applyFont="1" applyBorder="1"/>
    <xf numFmtId="0" fontId="1" fillId="0" borderId="23" xfId="1" applyFont="1" applyBorder="1" applyAlignment="1" applyProtection="1">
      <alignment horizontal="left"/>
      <protection locked="0"/>
    </xf>
    <xf numFmtId="1" fontId="1" fillId="0" borderId="19" xfId="1" applyNumberFormat="1" applyFont="1" applyBorder="1" applyAlignment="1" applyProtection="1">
      <alignment horizontal="center"/>
      <protection locked="0"/>
    </xf>
    <xf numFmtId="3" fontId="1" fillId="0" borderId="5" xfId="1" applyNumberFormat="1" applyFont="1" applyFill="1" applyBorder="1"/>
    <xf numFmtId="3" fontId="1" fillId="0" borderId="5" xfId="1" applyNumberFormat="1" applyFont="1" applyBorder="1"/>
    <xf numFmtId="0" fontId="1" fillId="0" borderId="3" xfId="1" applyFont="1" applyBorder="1" applyAlignment="1" applyProtection="1">
      <alignment horizontal="left"/>
      <protection locked="0"/>
    </xf>
    <xf numFmtId="1" fontId="1" fillId="0" borderId="5" xfId="1" applyNumberFormat="1" applyFont="1" applyBorder="1" applyAlignment="1" applyProtection="1">
      <alignment horizontal="center"/>
      <protection locked="0"/>
    </xf>
    <xf numFmtId="3" fontId="1" fillId="0" borderId="12" xfId="1" applyNumberFormat="1" applyFont="1" applyBorder="1" applyAlignment="1">
      <alignment horizontal="center"/>
    </xf>
    <xf numFmtId="3" fontId="1" fillId="0" borderId="14" xfId="1" applyNumberFormat="1" applyFont="1" applyBorder="1" applyAlignment="1">
      <alignment horizontal="center"/>
    </xf>
    <xf numFmtId="0" fontId="2" fillId="0" borderId="12" xfId="1" applyFont="1" applyBorder="1"/>
    <xf numFmtId="0" fontId="2" fillId="0" borderId="10" xfId="1" applyFont="1" applyBorder="1"/>
    <xf numFmtId="3" fontId="1" fillId="0" borderId="11" xfId="1" applyNumberFormat="1" applyFont="1" applyBorder="1" applyAlignment="1">
      <alignment horizontal="center"/>
    </xf>
    <xf numFmtId="3" fontId="1" fillId="0" borderId="13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1" fillId="0" borderId="9" xfId="1" applyFont="1" applyBorder="1" applyAlignment="1">
      <alignment horizontal="center"/>
    </xf>
    <xf numFmtId="0" fontId="1" fillId="0" borderId="0" xfId="1" applyFont="1"/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 indent="2"/>
    </xf>
    <xf numFmtId="0" fontId="1" fillId="0" borderId="30" xfId="0" applyFont="1" applyBorder="1" applyProtection="1"/>
    <xf numFmtId="1" fontId="1" fillId="0" borderId="27" xfId="0" applyNumberFormat="1" applyFont="1" applyBorder="1" applyAlignment="1" applyProtection="1">
      <alignment horizontal="center"/>
    </xf>
    <xf numFmtId="3" fontId="1" fillId="0" borderId="0" xfId="0" applyNumberFormat="1" applyFont="1" applyAlignment="1">
      <alignment horizontal="left"/>
    </xf>
    <xf numFmtId="0" fontId="0" fillId="0" borderId="12" xfId="0" applyBorder="1"/>
    <xf numFmtId="0" fontId="0" fillId="0" borderId="10" xfId="0" applyBorder="1"/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textRotation="90"/>
    </xf>
    <xf numFmtId="0" fontId="8" fillId="0" borderId="15" xfId="0" applyFont="1" applyBorder="1" applyAlignment="1">
      <alignment textRotation="90"/>
    </xf>
    <xf numFmtId="0" fontId="8" fillId="0" borderId="12" xfId="0" applyFont="1" applyBorder="1" applyAlignment="1">
      <alignment textRotation="9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showGridLines="0" showZeros="0" tabSelected="1" zoomScaleNormal="75" workbookViewId="0"/>
  </sheetViews>
  <sheetFormatPr baseColWidth="10" defaultRowHeight="15" x14ac:dyDescent="0.2"/>
  <cols>
    <col min="1" max="1" width="7" style="2" bestFit="1" customWidth="1"/>
    <col min="2" max="2" width="21.42578125" style="2" customWidth="1"/>
    <col min="3" max="3" width="4" style="2" bestFit="1" customWidth="1"/>
    <col min="4" max="19" width="9.5703125" style="2" customWidth="1"/>
    <col min="20" max="20" width="8.140625" style="2" bestFit="1" customWidth="1"/>
    <col min="21" max="16384" width="11.42578125" style="2"/>
  </cols>
  <sheetData>
    <row r="1" spans="1:14" ht="15.75" x14ac:dyDescent="0.25">
      <c r="A1" s="1" t="s">
        <v>9</v>
      </c>
    </row>
    <row r="2" spans="1:14" s="1" customFormat="1" ht="15.75" x14ac:dyDescent="0.25">
      <c r="A2" s="1" t="s">
        <v>0</v>
      </c>
    </row>
    <row r="3" spans="1:14" s="1" customFormat="1" ht="15.75" x14ac:dyDescent="0.25">
      <c r="A3" s="15" t="s">
        <v>3</v>
      </c>
      <c r="B3" s="13" t="s">
        <v>4</v>
      </c>
      <c r="C3" s="17"/>
      <c r="D3" s="25" t="s">
        <v>11</v>
      </c>
      <c r="E3" s="29" t="s">
        <v>13</v>
      </c>
      <c r="F3" s="29" t="s">
        <v>1</v>
      </c>
      <c r="G3" s="26" t="s">
        <v>2</v>
      </c>
      <c r="M3" s="2"/>
    </row>
    <row r="4" spans="1:14" ht="15.75" x14ac:dyDescent="0.25">
      <c r="A4" s="16"/>
      <c r="B4" s="14"/>
      <c r="C4" s="18"/>
      <c r="D4" s="27" t="s">
        <v>12</v>
      </c>
      <c r="E4" s="30" t="s">
        <v>14</v>
      </c>
      <c r="F4" s="30"/>
      <c r="G4" s="28"/>
    </row>
    <row r="5" spans="1:14" ht="15.75" x14ac:dyDescent="0.25">
      <c r="A5" s="8">
        <v>1920</v>
      </c>
      <c r="B5" s="12" t="s">
        <v>5</v>
      </c>
      <c r="D5" s="19">
        <v>300000</v>
      </c>
      <c r="E5" s="20"/>
      <c r="F5" s="20"/>
      <c r="G5" s="20"/>
    </row>
    <row r="6" spans="1:14" ht="15.75" x14ac:dyDescent="0.25">
      <c r="A6" s="3">
        <v>2900</v>
      </c>
      <c r="B6" s="4" t="s">
        <v>6</v>
      </c>
      <c r="C6" s="7"/>
      <c r="D6" s="21"/>
      <c r="E6" s="21"/>
      <c r="F6" s="21"/>
      <c r="G6" s="21"/>
    </row>
    <row r="7" spans="1:14" ht="15.75" x14ac:dyDescent="0.25">
      <c r="A7" s="3">
        <v>3000</v>
      </c>
      <c r="B7" s="6" t="s">
        <v>7</v>
      </c>
      <c r="D7" s="20">
        <v>-300000</v>
      </c>
      <c r="E7" s="21"/>
      <c r="F7" s="21"/>
      <c r="G7" s="21"/>
    </row>
    <row r="8" spans="1:14" s="5" customFormat="1" ht="20.25" x14ac:dyDescent="0.3">
      <c r="A8" s="9"/>
      <c r="B8" s="10"/>
      <c r="C8" s="11"/>
      <c r="D8" s="22">
        <f>SUM(D5:D7)</f>
        <v>0</v>
      </c>
      <c r="E8" s="22">
        <f>SUM(E5:E7)</f>
        <v>0</v>
      </c>
      <c r="F8" s="22"/>
      <c r="G8" s="22"/>
      <c r="H8" s="2"/>
      <c r="I8" s="2"/>
      <c r="J8" s="2"/>
      <c r="K8" s="2"/>
      <c r="L8" s="2"/>
      <c r="M8" s="2"/>
      <c r="N8" s="2"/>
    </row>
    <row r="9" spans="1:14" x14ac:dyDescent="0.2">
      <c r="D9" s="23"/>
      <c r="E9" s="23"/>
      <c r="F9" s="23"/>
      <c r="G9" s="23"/>
    </row>
    <row r="10" spans="1:14" ht="15.75" x14ac:dyDescent="0.25">
      <c r="A10" s="31" t="s">
        <v>37</v>
      </c>
      <c r="B10" s="31"/>
      <c r="D10" s="23"/>
      <c r="E10" s="23"/>
      <c r="F10" s="23"/>
      <c r="G10" s="23"/>
    </row>
    <row r="11" spans="1:14" ht="15.75" x14ac:dyDescent="0.25">
      <c r="A11" s="31"/>
      <c r="B11" s="31"/>
      <c r="D11" s="23"/>
      <c r="E11" s="23"/>
      <c r="F11" s="23"/>
      <c r="G11" s="23"/>
    </row>
    <row r="12" spans="1:14" ht="15.75" x14ac:dyDescent="0.25">
      <c r="A12" s="1" t="s">
        <v>10</v>
      </c>
      <c r="D12" s="23"/>
      <c r="E12" s="23"/>
      <c r="F12" s="23"/>
      <c r="G12" s="23"/>
    </row>
    <row r="13" spans="1:14" s="1" customFormat="1" ht="15.75" x14ac:dyDescent="0.25">
      <c r="A13" s="1" t="s">
        <v>8</v>
      </c>
      <c r="D13" s="24"/>
      <c r="E13" s="24"/>
      <c r="F13" s="24"/>
      <c r="G13" s="24"/>
    </row>
    <row r="14" spans="1:14" ht="15.75" x14ac:dyDescent="0.25">
      <c r="A14" s="15" t="s">
        <v>3</v>
      </c>
      <c r="B14" s="13" t="s">
        <v>4</v>
      </c>
      <c r="C14" s="17"/>
      <c r="D14" s="25" t="s">
        <v>11</v>
      </c>
      <c r="E14" s="29" t="s">
        <v>13</v>
      </c>
      <c r="F14" s="29" t="s">
        <v>1</v>
      </c>
      <c r="G14" s="26" t="s">
        <v>2</v>
      </c>
    </row>
    <row r="15" spans="1:14" ht="15.75" x14ac:dyDescent="0.25">
      <c r="A15" s="16"/>
      <c r="B15" s="14"/>
      <c r="C15" s="18"/>
      <c r="D15" s="27" t="s">
        <v>12</v>
      </c>
      <c r="E15" s="30" t="s">
        <v>14</v>
      </c>
      <c r="F15" s="30"/>
      <c r="G15" s="28"/>
    </row>
    <row r="16" spans="1:14" ht="15.75" x14ac:dyDescent="0.25">
      <c r="A16" s="8">
        <v>1920</v>
      </c>
      <c r="B16" s="12" t="s">
        <v>5</v>
      </c>
      <c r="D16" s="19"/>
      <c r="E16" s="20"/>
      <c r="F16" s="20"/>
      <c r="G16" s="20"/>
    </row>
    <row r="17" spans="1:16" ht="15.75" x14ac:dyDescent="0.25">
      <c r="A17" s="3">
        <v>2900</v>
      </c>
      <c r="B17" s="4" t="s">
        <v>6</v>
      </c>
      <c r="C17" s="7"/>
      <c r="D17" s="21"/>
      <c r="E17" s="21"/>
      <c r="F17" s="21"/>
      <c r="G17" s="21"/>
    </row>
    <row r="18" spans="1:16" ht="15.75" x14ac:dyDescent="0.25">
      <c r="A18" s="3">
        <v>3000</v>
      </c>
      <c r="B18" s="6" t="s">
        <v>7</v>
      </c>
      <c r="D18" s="20"/>
      <c r="E18" s="21"/>
      <c r="F18" s="21"/>
      <c r="G18" s="21"/>
    </row>
    <row r="19" spans="1:16" s="5" customFormat="1" ht="20.25" x14ac:dyDescent="0.3">
      <c r="A19" s="9"/>
      <c r="B19" s="10"/>
      <c r="C19" s="11"/>
      <c r="D19" s="22"/>
      <c r="E19" s="22">
        <f>SUM(E16:E18)</f>
        <v>0</v>
      </c>
      <c r="F19" s="22"/>
      <c r="G19" s="22"/>
      <c r="H19" s="2"/>
      <c r="I19" s="2"/>
      <c r="J19" s="2"/>
      <c r="K19" s="2"/>
      <c r="L19" s="2"/>
      <c r="M19" s="2"/>
      <c r="N19" s="2"/>
      <c r="O19" s="2"/>
      <c r="P19" s="2"/>
    </row>
  </sheetData>
  <phoneticPr fontId="0" type="noConversion"/>
  <pageMargins left="0.59055118110236227" right="0.59055118110236227" top="0.78740157480314965" bottom="0.74803149606299213" header="0.51181102362204722" footer="0.51181102362204722"/>
  <pageSetup paperSize="9" scale="95" orientation="landscape" horizontalDpi="300" verticalDpi="300" r:id="rId1"/>
  <headerFooter alignWithMargins="0">
    <oddHeader>&amp;COppgave 5.2 – Fortegnskontoer</oddHeader>
    <oddFooter>&amp;CSide &amp;P av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09"/>
  <sheetViews>
    <sheetView showGridLines="0" showZeros="0" workbookViewId="0"/>
  </sheetViews>
  <sheetFormatPr baseColWidth="10" defaultRowHeight="12.75" x14ac:dyDescent="0.2"/>
  <cols>
    <col min="1" max="1" width="6.5703125" customWidth="1"/>
    <col min="2" max="2" width="21.85546875" bestFit="1" customWidth="1"/>
  </cols>
  <sheetData>
    <row r="1" spans="1:7" s="1" customFormat="1" ht="15.75" x14ac:dyDescent="0.25">
      <c r="A1" s="1" t="s">
        <v>9</v>
      </c>
    </row>
    <row r="2" spans="1:7" ht="15.75" x14ac:dyDescent="0.25">
      <c r="A2" s="138"/>
      <c r="B2" s="137"/>
      <c r="C2" s="29" t="s">
        <v>11</v>
      </c>
      <c r="D2" s="196" t="s">
        <v>66</v>
      </c>
      <c r="E2" s="197"/>
      <c r="F2" s="15" t="s">
        <v>1</v>
      </c>
      <c r="G2" s="15" t="s">
        <v>2</v>
      </c>
    </row>
    <row r="3" spans="1:7" ht="15.75" x14ac:dyDescent="0.25">
      <c r="A3" s="90" t="s">
        <v>3</v>
      </c>
      <c r="B3" s="136" t="s">
        <v>4</v>
      </c>
      <c r="C3" s="30" t="s">
        <v>12</v>
      </c>
      <c r="D3" s="27"/>
      <c r="E3" s="28"/>
      <c r="F3" s="30"/>
      <c r="G3" s="30"/>
    </row>
    <row r="4" spans="1:7" ht="15.75" x14ac:dyDescent="0.25">
      <c r="A4" s="8">
        <v>1230</v>
      </c>
      <c r="B4" s="6" t="s">
        <v>111</v>
      </c>
      <c r="C4" s="139">
        <v>135000</v>
      </c>
      <c r="D4" s="20"/>
      <c r="E4" s="20"/>
      <c r="F4" s="20"/>
      <c r="G4" s="20"/>
    </row>
    <row r="5" spans="1:7" ht="15.75" x14ac:dyDescent="0.25">
      <c r="A5" s="3">
        <v>1250</v>
      </c>
      <c r="B5" s="83" t="s">
        <v>127</v>
      </c>
      <c r="C5" s="51">
        <v>84000</v>
      </c>
      <c r="D5" s="21"/>
      <c r="E5" s="21"/>
      <c r="F5" s="21"/>
      <c r="G5" s="21"/>
    </row>
    <row r="6" spans="1:7" ht="15.75" x14ac:dyDescent="0.25">
      <c r="A6" s="3">
        <v>1460</v>
      </c>
      <c r="B6" s="83" t="s">
        <v>57</v>
      </c>
      <c r="C6" s="51">
        <v>382000</v>
      </c>
      <c r="D6" s="21"/>
      <c r="E6" s="21"/>
      <c r="F6" s="21"/>
      <c r="G6" s="21"/>
    </row>
    <row r="7" spans="1:7" ht="15.75" x14ac:dyDescent="0.25">
      <c r="A7" s="3">
        <v>1710</v>
      </c>
      <c r="B7" s="83" t="s">
        <v>126</v>
      </c>
      <c r="C7" s="51"/>
      <c r="D7" s="21"/>
      <c r="E7" s="21"/>
      <c r="F7" s="21"/>
      <c r="G7" s="21"/>
    </row>
    <row r="8" spans="1:7" ht="15.75" x14ac:dyDescent="0.25">
      <c r="A8" s="3">
        <v>1920</v>
      </c>
      <c r="B8" s="83" t="s">
        <v>54</v>
      </c>
      <c r="C8" s="51">
        <v>63900</v>
      </c>
      <c r="D8" s="21"/>
      <c r="E8" s="21"/>
      <c r="F8" s="21"/>
      <c r="G8" s="21"/>
    </row>
    <row r="9" spans="1:7" ht="15.75" x14ac:dyDescent="0.25">
      <c r="A9" s="3">
        <v>2050</v>
      </c>
      <c r="B9" s="83" t="s">
        <v>125</v>
      </c>
      <c r="C9" s="51">
        <v>-326800</v>
      </c>
      <c r="D9" s="21"/>
      <c r="E9" s="21"/>
      <c r="F9" s="21"/>
      <c r="G9" s="21"/>
    </row>
    <row r="10" spans="1:7" ht="15.75" x14ac:dyDescent="0.25">
      <c r="A10" s="3">
        <v>2060</v>
      </c>
      <c r="B10" s="83" t="s">
        <v>124</v>
      </c>
      <c r="C10" s="51">
        <v>257200</v>
      </c>
      <c r="D10" s="21"/>
      <c r="E10" s="21"/>
      <c r="F10" s="21"/>
      <c r="G10" s="21"/>
    </row>
    <row r="11" spans="1:7" ht="15.75" x14ac:dyDescent="0.25">
      <c r="A11" s="3">
        <v>2240</v>
      </c>
      <c r="B11" s="83" t="s">
        <v>123</v>
      </c>
      <c r="C11" s="51">
        <v>-228800</v>
      </c>
      <c r="D11" s="21"/>
      <c r="E11" s="21"/>
      <c r="F11" s="21"/>
      <c r="G11" s="21"/>
    </row>
    <row r="12" spans="1:7" ht="15.75" x14ac:dyDescent="0.25">
      <c r="A12" s="3">
        <v>2960</v>
      </c>
      <c r="B12" s="83" t="s">
        <v>122</v>
      </c>
      <c r="C12" s="51"/>
      <c r="D12" s="21"/>
      <c r="E12" s="21"/>
      <c r="F12" s="21"/>
      <c r="G12" s="21"/>
    </row>
    <row r="13" spans="1:7" ht="15.75" x14ac:dyDescent="0.25">
      <c r="A13" s="3">
        <v>3100</v>
      </c>
      <c r="B13" s="83" t="s">
        <v>59</v>
      </c>
      <c r="C13" s="51">
        <v>-2749400</v>
      </c>
      <c r="D13" s="21"/>
      <c r="E13" s="21"/>
      <c r="F13" s="21"/>
      <c r="G13" s="21"/>
    </row>
    <row r="14" spans="1:7" ht="15.75" x14ac:dyDescent="0.25">
      <c r="A14" s="3">
        <v>4300</v>
      </c>
      <c r="B14" s="83" t="s">
        <v>77</v>
      </c>
      <c r="C14" s="51">
        <v>1926300</v>
      </c>
      <c r="D14" s="21"/>
      <c r="E14" s="21"/>
      <c r="F14" s="21"/>
      <c r="G14" s="21"/>
    </row>
    <row r="15" spans="1:7" ht="15.75" x14ac:dyDescent="0.25">
      <c r="A15" s="3">
        <v>5000</v>
      </c>
      <c r="B15" s="83" t="s">
        <v>121</v>
      </c>
      <c r="C15" s="51">
        <v>241800</v>
      </c>
      <c r="D15" s="21"/>
      <c r="E15" s="21"/>
      <c r="F15" s="21"/>
      <c r="G15" s="21"/>
    </row>
    <row r="16" spans="1:7" ht="15.75" x14ac:dyDescent="0.25">
      <c r="A16" s="3">
        <v>6010</v>
      </c>
      <c r="B16" s="83" t="s">
        <v>116</v>
      </c>
      <c r="C16" s="51"/>
      <c r="D16" s="21"/>
      <c r="E16" s="21"/>
      <c r="F16" s="21"/>
      <c r="G16" s="21"/>
    </row>
    <row r="17" spans="1:9" ht="15.75" x14ac:dyDescent="0.25">
      <c r="A17" s="3">
        <v>6300</v>
      </c>
      <c r="B17" s="4" t="s">
        <v>53</v>
      </c>
      <c r="C17" s="51">
        <v>82500</v>
      </c>
      <c r="D17" s="21"/>
      <c r="E17" s="21"/>
      <c r="F17" s="21"/>
      <c r="G17" s="21"/>
    </row>
    <row r="18" spans="1:9" ht="15.75" x14ac:dyDescent="0.25">
      <c r="A18" s="3">
        <v>7790</v>
      </c>
      <c r="B18" s="4" t="s">
        <v>50</v>
      </c>
      <c r="C18" s="51">
        <v>116600</v>
      </c>
      <c r="D18" s="21"/>
      <c r="E18" s="21"/>
      <c r="F18" s="21"/>
      <c r="G18" s="21"/>
    </row>
    <row r="19" spans="1:9" ht="15.75" x14ac:dyDescent="0.25">
      <c r="A19" s="3">
        <v>8150</v>
      </c>
      <c r="B19" s="4" t="s">
        <v>102</v>
      </c>
      <c r="C19" s="51">
        <v>15700</v>
      </c>
      <c r="D19" s="21"/>
      <c r="E19" s="21"/>
      <c r="F19" s="21"/>
      <c r="G19" s="21"/>
    </row>
    <row r="20" spans="1:9" ht="15.75" x14ac:dyDescent="0.25">
      <c r="A20" s="177">
        <v>8800</v>
      </c>
      <c r="B20" s="176" t="s">
        <v>1</v>
      </c>
      <c r="C20" s="55"/>
      <c r="D20" s="54"/>
      <c r="E20" s="54"/>
      <c r="F20" s="54"/>
      <c r="G20" s="54"/>
    </row>
    <row r="21" spans="1:9" s="5" customFormat="1" ht="20.25" x14ac:dyDescent="0.3">
      <c r="A21" s="9"/>
      <c r="B21" s="10"/>
      <c r="C21" s="73">
        <f>SUM(C4:C20)</f>
        <v>0</v>
      </c>
      <c r="D21" s="22">
        <f>SUM(D4:D20)</f>
        <v>0</v>
      </c>
      <c r="E21" s="22">
        <f>SUM(E4:E20)</f>
        <v>0</v>
      </c>
      <c r="F21" s="22">
        <f>SUM(F4:F20)</f>
        <v>0</v>
      </c>
      <c r="G21" s="22">
        <f>SUM(G4:G20)</f>
        <v>0</v>
      </c>
      <c r="H21" s="2"/>
      <c r="I21" s="2"/>
    </row>
    <row r="22" spans="1:9" s="1" customFormat="1" ht="15.75" x14ac:dyDescent="0.25"/>
    <row r="23" spans="1:9" s="1" customFormat="1" ht="15.75" x14ac:dyDescent="0.25">
      <c r="A23" s="1" t="s">
        <v>10</v>
      </c>
    </row>
    <row r="24" spans="1:9" s="1" customFormat="1" ht="15.75" x14ac:dyDescent="0.25">
      <c r="A24" s="175">
        <v>1</v>
      </c>
      <c r="B24" s="1" t="s">
        <v>120</v>
      </c>
      <c r="C24" s="63"/>
    </row>
    <row r="25" spans="1:9" s="1" customFormat="1" ht="15.75" x14ac:dyDescent="0.25">
      <c r="A25" s="175"/>
      <c r="B25" s="1" t="s">
        <v>119</v>
      </c>
      <c r="C25" s="66"/>
    </row>
    <row r="26" spans="1:9" s="1" customFormat="1" ht="15.75" x14ac:dyDescent="0.25">
      <c r="A26" s="175">
        <v>2</v>
      </c>
      <c r="B26" s="1" t="s">
        <v>118</v>
      </c>
      <c r="C26" s="66"/>
    </row>
    <row r="27" spans="1:9" s="1" customFormat="1" ht="15.75" x14ac:dyDescent="0.25">
      <c r="A27" s="175"/>
      <c r="B27" s="1" t="s">
        <v>117</v>
      </c>
      <c r="C27" s="64"/>
    </row>
    <row r="28" spans="1:9" s="1" customFormat="1" ht="15.75" x14ac:dyDescent="0.25">
      <c r="A28" s="175"/>
      <c r="C28" s="65"/>
    </row>
    <row r="29" spans="1:9" s="1" customFormat="1" ht="15.75" x14ac:dyDescent="0.25">
      <c r="A29" s="1" t="s">
        <v>15</v>
      </c>
    </row>
    <row r="30" spans="1:9" s="1" customFormat="1" ht="15.75" x14ac:dyDescent="0.25"/>
    <row r="31" spans="1:9" s="1" customFormat="1" ht="15.75" x14ac:dyDescent="0.25"/>
    <row r="32" spans="1:9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  <row r="37" s="1" customFormat="1" ht="15.75" x14ac:dyDescent="0.25"/>
    <row r="38" s="1" customFormat="1" ht="15.75" x14ac:dyDescent="0.25"/>
    <row r="39" s="1" customFormat="1" ht="15.75" x14ac:dyDescent="0.25"/>
    <row r="40" s="1" customFormat="1" ht="15.75" x14ac:dyDescent="0.25"/>
    <row r="41" s="1" customFormat="1" ht="15.75" x14ac:dyDescent="0.25"/>
    <row r="42" s="1" customFormat="1" ht="15.75" x14ac:dyDescent="0.25"/>
    <row r="43" s="1" customFormat="1" ht="15.75" x14ac:dyDescent="0.25"/>
    <row r="44" s="1" customFormat="1" ht="15.75" x14ac:dyDescent="0.25"/>
    <row r="45" s="1" customFormat="1" ht="15.75" x14ac:dyDescent="0.25"/>
    <row r="46" s="1" customFormat="1" ht="15.75" x14ac:dyDescent="0.25"/>
    <row r="47" s="1" customFormat="1" ht="15.75" x14ac:dyDescent="0.25"/>
    <row r="48" s="1" customFormat="1" ht="15.75" x14ac:dyDescent="0.25"/>
    <row r="49" s="1" customFormat="1" ht="15.75" x14ac:dyDescent="0.25"/>
    <row r="50" s="1" customFormat="1" ht="15.75" x14ac:dyDescent="0.25"/>
    <row r="51" s="1" customFormat="1" ht="15.75" x14ac:dyDescent="0.25"/>
    <row r="52" s="1" customFormat="1" ht="15.75" x14ac:dyDescent="0.25"/>
    <row r="53" s="1" customFormat="1" ht="15.75" x14ac:dyDescent="0.25"/>
    <row r="54" s="1" customFormat="1" ht="15.75" x14ac:dyDescent="0.25"/>
    <row r="55" s="1" customFormat="1" ht="15.75" x14ac:dyDescent="0.25"/>
    <row r="56" s="1" customFormat="1" ht="15.75" x14ac:dyDescent="0.25"/>
    <row r="57" s="1" customFormat="1" ht="15.75" x14ac:dyDescent="0.25"/>
    <row r="58" s="1" customFormat="1" ht="15.75" x14ac:dyDescent="0.25"/>
    <row r="59" s="1" customFormat="1" ht="15.75" x14ac:dyDescent="0.25"/>
    <row r="60" s="1" customFormat="1" ht="15.75" x14ac:dyDescent="0.25"/>
    <row r="61" s="1" customFormat="1" ht="15.75" x14ac:dyDescent="0.25"/>
    <row r="62" s="1" customFormat="1" ht="15.75" x14ac:dyDescent="0.25"/>
    <row r="63" s="1" customFormat="1" ht="15.75" x14ac:dyDescent="0.25"/>
    <row r="64" s="1" customFormat="1" ht="15.75" x14ac:dyDescent="0.25"/>
    <row r="65" s="1" customFormat="1" ht="15.75" x14ac:dyDescent="0.25"/>
    <row r="66" s="1" customFormat="1" ht="15.75" x14ac:dyDescent="0.25"/>
    <row r="67" s="1" customFormat="1" ht="15.75" x14ac:dyDescent="0.25"/>
    <row r="68" s="1" customFormat="1" ht="15.75" x14ac:dyDescent="0.25"/>
    <row r="69" s="1" customFormat="1" ht="15.75" x14ac:dyDescent="0.25"/>
    <row r="70" s="1" customFormat="1" ht="15.75" x14ac:dyDescent="0.25"/>
    <row r="71" s="1" customFormat="1" ht="15.75" x14ac:dyDescent="0.25"/>
    <row r="72" s="1" customFormat="1" ht="15.75" x14ac:dyDescent="0.25"/>
    <row r="73" s="1" customFormat="1" ht="15.75" x14ac:dyDescent="0.25"/>
    <row r="74" s="1" customFormat="1" ht="15.75" x14ac:dyDescent="0.25"/>
    <row r="75" s="1" customFormat="1" ht="15.75" x14ac:dyDescent="0.25"/>
    <row r="76" s="1" customFormat="1" ht="15.75" x14ac:dyDescent="0.25"/>
    <row r="77" s="1" customFormat="1" ht="15.75" x14ac:dyDescent="0.25"/>
    <row r="78" s="1" customFormat="1" ht="15.75" x14ac:dyDescent="0.25"/>
    <row r="79" s="1" customFormat="1" ht="15.75" x14ac:dyDescent="0.25"/>
    <row r="80" s="1" customFormat="1" ht="15.75" x14ac:dyDescent="0.25"/>
    <row r="81" s="1" customFormat="1" ht="15.75" x14ac:dyDescent="0.25"/>
    <row r="82" s="1" customFormat="1" ht="15.75" x14ac:dyDescent="0.25"/>
    <row r="83" s="1" customFormat="1" ht="15.75" x14ac:dyDescent="0.25"/>
    <row r="84" s="1" customFormat="1" ht="15.75" x14ac:dyDescent="0.25"/>
    <row r="85" s="1" customFormat="1" ht="15.75" x14ac:dyDescent="0.25"/>
    <row r="86" s="1" customFormat="1" ht="15.75" x14ac:dyDescent="0.25"/>
    <row r="87" s="1" customFormat="1" ht="15.75" x14ac:dyDescent="0.25"/>
    <row r="88" s="1" customFormat="1" ht="15.75" x14ac:dyDescent="0.25"/>
    <row r="89" s="1" customFormat="1" ht="15.75" x14ac:dyDescent="0.25"/>
    <row r="90" s="1" customFormat="1" ht="15.75" x14ac:dyDescent="0.25"/>
    <row r="91" s="1" customFormat="1" ht="15.75" x14ac:dyDescent="0.25"/>
    <row r="92" s="1" customFormat="1" ht="15.75" x14ac:dyDescent="0.25"/>
    <row r="93" s="1" customFormat="1" ht="15.75" x14ac:dyDescent="0.25"/>
    <row r="94" s="1" customFormat="1" ht="15.75" x14ac:dyDescent="0.25"/>
    <row r="95" s="1" customFormat="1" ht="15.75" x14ac:dyDescent="0.25"/>
    <row r="96" s="1" customFormat="1" ht="15.75" x14ac:dyDescent="0.25"/>
    <row r="97" s="1" customFormat="1" ht="15.75" x14ac:dyDescent="0.25"/>
    <row r="98" s="1" customFormat="1" ht="15.75" x14ac:dyDescent="0.25"/>
    <row r="99" s="1" customFormat="1" ht="15.75" x14ac:dyDescent="0.25"/>
    <row r="100" s="1" customFormat="1" ht="15.75" x14ac:dyDescent="0.25"/>
    <row r="101" s="1" customFormat="1" ht="15.75" x14ac:dyDescent="0.25"/>
    <row r="102" s="1" customFormat="1" ht="15.75" x14ac:dyDescent="0.25"/>
    <row r="103" s="1" customFormat="1" ht="15.75" x14ac:dyDescent="0.25"/>
    <row r="104" s="1" customFormat="1" ht="15.75" x14ac:dyDescent="0.25"/>
    <row r="105" s="1" customFormat="1" ht="15.75" x14ac:dyDescent="0.25"/>
    <row r="106" s="1" customFormat="1" ht="15.75" x14ac:dyDescent="0.25"/>
    <row r="107" s="1" customFormat="1" ht="15.75" x14ac:dyDescent="0.25"/>
    <row r="108" s="1" customFormat="1" ht="15.75" x14ac:dyDescent="0.25"/>
    <row r="109" s="1" customFormat="1" ht="15.75" x14ac:dyDescent="0.25"/>
    <row r="110" s="1" customFormat="1" ht="15.75" x14ac:dyDescent="0.25"/>
    <row r="111" s="1" customFormat="1" ht="15.75" x14ac:dyDescent="0.25"/>
    <row r="112" s="1" customFormat="1" ht="15.75" x14ac:dyDescent="0.25"/>
    <row r="113" s="1" customFormat="1" ht="15.75" x14ac:dyDescent="0.25"/>
    <row r="114" s="1" customFormat="1" ht="15.75" x14ac:dyDescent="0.25"/>
    <row r="115" s="1" customFormat="1" ht="15.75" x14ac:dyDescent="0.25"/>
    <row r="116" s="1" customFormat="1" ht="15.75" x14ac:dyDescent="0.25"/>
    <row r="117" s="1" customFormat="1" ht="15.75" x14ac:dyDescent="0.25"/>
    <row r="118" s="1" customFormat="1" ht="15.75" x14ac:dyDescent="0.25"/>
    <row r="119" s="1" customFormat="1" ht="15.75" x14ac:dyDescent="0.25"/>
    <row r="120" s="1" customFormat="1" ht="15.75" x14ac:dyDescent="0.25"/>
    <row r="121" s="1" customFormat="1" ht="15.75" x14ac:dyDescent="0.25"/>
    <row r="122" s="1" customFormat="1" ht="15.75" x14ac:dyDescent="0.25"/>
    <row r="123" s="1" customFormat="1" ht="15.75" x14ac:dyDescent="0.25"/>
    <row r="124" s="1" customFormat="1" ht="15.75" x14ac:dyDescent="0.25"/>
    <row r="125" s="1" customFormat="1" ht="15.75" x14ac:dyDescent="0.25"/>
    <row r="126" s="1" customFormat="1" ht="15.75" x14ac:dyDescent="0.25"/>
    <row r="127" s="1" customFormat="1" ht="15.75" x14ac:dyDescent="0.25"/>
    <row r="128" s="1" customFormat="1" ht="15.75" x14ac:dyDescent="0.25"/>
    <row r="129" s="1" customFormat="1" ht="15.75" x14ac:dyDescent="0.25"/>
    <row r="130" s="1" customFormat="1" ht="15.75" x14ac:dyDescent="0.25"/>
    <row r="131" s="1" customFormat="1" ht="15.75" x14ac:dyDescent="0.25"/>
    <row r="132" s="1" customFormat="1" ht="15.75" x14ac:dyDescent="0.25"/>
    <row r="133" s="1" customFormat="1" ht="15.75" x14ac:dyDescent="0.25"/>
    <row r="134" s="1" customFormat="1" ht="15.75" x14ac:dyDescent="0.25"/>
    <row r="135" s="1" customFormat="1" ht="15.75" x14ac:dyDescent="0.25"/>
    <row r="136" s="1" customFormat="1" ht="15.75" x14ac:dyDescent="0.25"/>
    <row r="137" s="1" customFormat="1" ht="15.75" x14ac:dyDescent="0.25"/>
    <row r="138" s="1" customFormat="1" ht="15.75" x14ac:dyDescent="0.25"/>
    <row r="139" s="1" customFormat="1" ht="15.75" x14ac:dyDescent="0.25"/>
    <row r="140" s="1" customFormat="1" ht="15.75" x14ac:dyDescent="0.25"/>
    <row r="141" s="1" customFormat="1" ht="15.75" x14ac:dyDescent="0.25"/>
    <row r="142" s="1" customFormat="1" ht="15.75" x14ac:dyDescent="0.25"/>
    <row r="143" s="1" customFormat="1" ht="15.75" x14ac:dyDescent="0.25"/>
    <row r="144" s="1" customFormat="1" ht="15.75" x14ac:dyDescent="0.25"/>
    <row r="145" s="1" customFormat="1" ht="15.75" x14ac:dyDescent="0.25"/>
    <row r="146" s="1" customFormat="1" ht="15.75" x14ac:dyDescent="0.25"/>
    <row r="147" s="1" customFormat="1" ht="15.75" x14ac:dyDescent="0.25"/>
    <row r="148" s="1" customFormat="1" ht="15.75" x14ac:dyDescent="0.25"/>
    <row r="149" s="1" customFormat="1" ht="15.75" x14ac:dyDescent="0.25"/>
    <row r="150" s="1" customFormat="1" ht="15.75" x14ac:dyDescent="0.25"/>
    <row r="151" s="1" customFormat="1" ht="15.75" x14ac:dyDescent="0.25"/>
    <row r="152" s="1" customFormat="1" ht="15.75" x14ac:dyDescent="0.25"/>
    <row r="153" s="1" customFormat="1" ht="15.75" x14ac:dyDescent="0.25"/>
    <row r="154" s="1" customFormat="1" ht="15.75" x14ac:dyDescent="0.25"/>
    <row r="155" s="1" customFormat="1" ht="15.75" x14ac:dyDescent="0.25"/>
    <row r="156" s="1" customFormat="1" ht="15.75" x14ac:dyDescent="0.25"/>
    <row r="157" s="1" customFormat="1" ht="15.75" x14ac:dyDescent="0.25"/>
    <row r="158" s="1" customFormat="1" ht="15.75" x14ac:dyDescent="0.25"/>
    <row r="159" s="1" customFormat="1" ht="15.75" x14ac:dyDescent="0.25"/>
    <row r="160" s="1" customFormat="1" ht="15.75" x14ac:dyDescent="0.25"/>
    <row r="161" s="1" customFormat="1" ht="15.75" x14ac:dyDescent="0.25"/>
    <row r="162" s="1" customFormat="1" ht="15.75" x14ac:dyDescent="0.25"/>
    <row r="163" s="1" customFormat="1" ht="15.75" x14ac:dyDescent="0.25"/>
    <row r="164" s="1" customFormat="1" ht="15.75" x14ac:dyDescent="0.25"/>
    <row r="165" s="1" customFormat="1" ht="15.75" x14ac:dyDescent="0.25"/>
    <row r="166" s="1" customFormat="1" ht="15.75" x14ac:dyDescent="0.25"/>
    <row r="167" s="1" customFormat="1" ht="15.75" x14ac:dyDescent="0.25"/>
    <row r="168" s="1" customFormat="1" ht="15.75" x14ac:dyDescent="0.25"/>
    <row r="169" s="1" customFormat="1" ht="15.75" x14ac:dyDescent="0.25"/>
    <row r="170" s="1" customFormat="1" ht="15.75" x14ac:dyDescent="0.25"/>
    <row r="171" s="1" customFormat="1" ht="15.75" x14ac:dyDescent="0.25"/>
    <row r="172" s="1" customFormat="1" ht="15.75" x14ac:dyDescent="0.25"/>
    <row r="173" s="1" customFormat="1" ht="15.75" x14ac:dyDescent="0.25"/>
    <row r="174" s="1" customFormat="1" ht="15.75" x14ac:dyDescent="0.25"/>
    <row r="175" s="1" customFormat="1" ht="15.75" x14ac:dyDescent="0.25"/>
    <row r="176" s="1" customFormat="1" ht="15.75" x14ac:dyDescent="0.25"/>
    <row r="177" s="1" customFormat="1" ht="15.75" x14ac:dyDescent="0.25"/>
    <row r="178" s="1" customFormat="1" ht="15.75" x14ac:dyDescent="0.25"/>
    <row r="179" s="1" customFormat="1" ht="15.75" x14ac:dyDescent="0.25"/>
    <row r="180" s="1" customFormat="1" ht="15.75" x14ac:dyDescent="0.25"/>
    <row r="181" s="1" customFormat="1" ht="15.75" x14ac:dyDescent="0.25"/>
    <row r="182" s="1" customFormat="1" ht="15.75" x14ac:dyDescent="0.25"/>
    <row r="183" s="1" customFormat="1" ht="15.75" x14ac:dyDescent="0.25"/>
    <row r="184" s="1" customFormat="1" ht="15.75" x14ac:dyDescent="0.25"/>
    <row r="185" s="1" customFormat="1" ht="15.75" x14ac:dyDescent="0.25"/>
    <row r="186" s="1" customFormat="1" ht="15.75" x14ac:dyDescent="0.25"/>
    <row r="187" s="1" customFormat="1" ht="15.75" x14ac:dyDescent="0.25"/>
    <row r="188" s="1" customFormat="1" ht="15.75" x14ac:dyDescent="0.25"/>
    <row r="189" s="1" customFormat="1" ht="15.75" x14ac:dyDescent="0.25"/>
    <row r="190" s="1" customFormat="1" ht="15.75" x14ac:dyDescent="0.25"/>
    <row r="191" s="1" customFormat="1" ht="15.75" x14ac:dyDescent="0.25"/>
    <row r="192" s="1" customFormat="1" ht="15.75" x14ac:dyDescent="0.25"/>
    <row r="193" s="1" customFormat="1" ht="15.75" x14ac:dyDescent="0.25"/>
    <row r="194" s="1" customFormat="1" ht="15.75" x14ac:dyDescent="0.25"/>
    <row r="195" s="1" customFormat="1" ht="15.75" x14ac:dyDescent="0.25"/>
    <row r="196" s="1" customFormat="1" ht="15.75" x14ac:dyDescent="0.25"/>
    <row r="197" s="1" customFormat="1" ht="15.75" x14ac:dyDescent="0.25"/>
    <row r="198" s="1" customFormat="1" ht="15.75" x14ac:dyDescent="0.25"/>
    <row r="199" s="1" customFormat="1" ht="15.75" x14ac:dyDescent="0.25"/>
    <row r="200" s="1" customFormat="1" ht="15.75" x14ac:dyDescent="0.25"/>
    <row r="201" s="1" customFormat="1" ht="15.75" x14ac:dyDescent="0.25"/>
    <row r="202" s="1" customFormat="1" ht="15.75" x14ac:dyDescent="0.25"/>
    <row r="203" s="1" customFormat="1" ht="15.75" x14ac:dyDescent="0.25"/>
    <row r="204" s="1" customFormat="1" ht="15.75" x14ac:dyDescent="0.25"/>
    <row r="205" s="1" customFormat="1" ht="15.75" x14ac:dyDescent="0.25"/>
    <row r="206" s="1" customFormat="1" ht="15.75" x14ac:dyDescent="0.25"/>
    <row r="207" s="1" customFormat="1" ht="15.75" x14ac:dyDescent="0.25"/>
    <row r="208" s="1" customFormat="1" ht="15.75" x14ac:dyDescent="0.25"/>
    <row r="209" s="1" customFormat="1" ht="15.75" x14ac:dyDescent="0.25"/>
  </sheetData>
  <mergeCells count="1">
    <mergeCell ref="D2:E2"/>
  </mergeCells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>
    <oddHeader>&amp;COppgave 5.17 – Fortegnskontoer</oddHeader>
    <oddFooter>&amp;CSide &amp;P av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10"/>
  <sheetViews>
    <sheetView showGridLines="0" showZeros="0" zoomScaleNormal="100" workbookViewId="0"/>
  </sheetViews>
  <sheetFormatPr baseColWidth="10" defaultRowHeight="12.75" x14ac:dyDescent="0.2"/>
  <cols>
    <col min="1" max="1" width="6.5703125" customWidth="1"/>
    <col min="2" max="2" width="21.85546875" bestFit="1" customWidth="1"/>
  </cols>
  <sheetData>
    <row r="1" spans="1:7" s="1" customFormat="1" ht="15.75" x14ac:dyDescent="0.25"/>
    <row r="2" spans="1:7" s="1" customFormat="1" ht="15.75" x14ac:dyDescent="0.25">
      <c r="A2" s="1" t="s">
        <v>9</v>
      </c>
    </row>
    <row r="3" spans="1:7" ht="15.75" x14ac:dyDescent="0.25">
      <c r="A3" s="92" t="s">
        <v>3</v>
      </c>
      <c r="B3" s="32" t="s">
        <v>4</v>
      </c>
      <c r="C3" s="29" t="s">
        <v>11</v>
      </c>
      <c r="D3" s="198" t="s">
        <v>66</v>
      </c>
      <c r="E3" s="198"/>
      <c r="F3" s="15" t="s">
        <v>1</v>
      </c>
      <c r="G3" s="181" t="s">
        <v>2</v>
      </c>
    </row>
    <row r="4" spans="1:7" ht="15.75" x14ac:dyDescent="0.25">
      <c r="A4" s="180"/>
      <c r="B4" s="179"/>
      <c r="C4" s="30" t="s">
        <v>12</v>
      </c>
      <c r="D4" s="130"/>
      <c r="E4" s="130"/>
      <c r="F4" s="30"/>
      <c r="G4" s="28"/>
    </row>
    <row r="5" spans="1:7" ht="15.75" x14ac:dyDescent="0.25">
      <c r="A5" s="8">
        <v>1230</v>
      </c>
      <c r="B5" s="6" t="s">
        <v>111</v>
      </c>
      <c r="C5" s="139">
        <v>180000</v>
      </c>
      <c r="D5" s="20"/>
      <c r="E5" s="20"/>
      <c r="F5" s="20"/>
      <c r="G5" s="20"/>
    </row>
    <row r="6" spans="1:7" ht="15.75" x14ac:dyDescent="0.25">
      <c r="A6" s="3">
        <v>1460</v>
      </c>
      <c r="B6" s="83" t="s">
        <v>57</v>
      </c>
      <c r="C6" s="51">
        <v>16000</v>
      </c>
      <c r="D6" s="21"/>
      <c r="E6" s="21"/>
      <c r="F6" s="21"/>
      <c r="G6" s="21"/>
    </row>
    <row r="7" spans="1:7" ht="15.75" x14ac:dyDescent="0.25">
      <c r="A7" s="3">
        <v>1700</v>
      </c>
      <c r="B7" s="83" t="s">
        <v>133</v>
      </c>
      <c r="C7" s="51"/>
      <c r="D7" s="21"/>
      <c r="E7" s="21"/>
      <c r="F7" s="21"/>
      <c r="G7" s="21"/>
    </row>
    <row r="8" spans="1:7" ht="15.75" x14ac:dyDescent="0.25">
      <c r="A8" s="3">
        <v>1900</v>
      </c>
      <c r="B8" s="83" t="s">
        <v>55</v>
      </c>
      <c r="C8" s="51">
        <v>2750</v>
      </c>
      <c r="D8" s="21"/>
      <c r="E8" s="21"/>
      <c r="F8" s="21"/>
      <c r="G8" s="21"/>
    </row>
    <row r="9" spans="1:7" ht="15.75" x14ac:dyDescent="0.25">
      <c r="A9" s="3">
        <v>1920</v>
      </c>
      <c r="B9" s="83" t="s">
        <v>54</v>
      </c>
      <c r="C9" s="51">
        <v>324600</v>
      </c>
      <c r="D9" s="21"/>
      <c r="E9" s="21"/>
      <c r="F9" s="21"/>
      <c r="G9" s="21"/>
    </row>
    <row r="10" spans="1:7" ht="15.75" x14ac:dyDescent="0.25">
      <c r="A10" s="3">
        <v>2050</v>
      </c>
      <c r="B10" s="83" t="s">
        <v>47</v>
      </c>
      <c r="C10" s="51">
        <v>-290500</v>
      </c>
      <c r="D10" s="21"/>
      <c r="E10" s="21"/>
      <c r="F10" s="21"/>
      <c r="G10" s="21"/>
    </row>
    <row r="11" spans="1:7" ht="15.75" x14ac:dyDescent="0.25">
      <c r="A11" s="3">
        <v>2060</v>
      </c>
      <c r="B11" s="83" t="s">
        <v>132</v>
      </c>
      <c r="C11" s="51">
        <v>264200</v>
      </c>
      <c r="D11" s="21"/>
      <c r="E11" s="21"/>
      <c r="F11" s="21"/>
      <c r="G11" s="21"/>
    </row>
    <row r="12" spans="1:7" ht="15.75" x14ac:dyDescent="0.25">
      <c r="A12" s="3">
        <v>2240</v>
      </c>
      <c r="B12" s="83" t="s">
        <v>131</v>
      </c>
      <c r="C12" s="51">
        <v>-160000</v>
      </c>
      <c r="D12" s="21"/>
      <c r="E12" s="21"/>
      <c r="F12" s="21"/>
      <c r="G12" s="21"/>
    </row>
    <row r="13" spans="1:7" ht="15.75" x14ac:dyDescent="0.25">
      <c r="A13" s="3">
        <v>2950</v>
      </c>
      <c r="B13" s="83" t="s">
        <v>103</v>
      </c>
      <c r="C13" s="51"/>
      <c r="D13" s="21"/>
      <c r="E13" s="21"/>
      <c r="F13" s="21"/>
      <c r="G13" s="21"/>
    </row>
    <row r="14" spans="1:7" ht="15.75" x14ac:dyDescent="0.25">
      <c r="A14" s="3">
        <v>3100</v>
      </c>
      <c r="B14" s="83" t="s">
        <v>130</v>
      </c>
      <c r="C14" s="51">
        <v>-1965000</v>
      </c>
      <c r="D14" s="21"/>
      <c r="E14" s="21"/>
      <c r="F14" s="21"/>
      <c r="G14" s="21"/>
    </row>
    <row r="15" spans="1:7" ht="15.75" x14ac:dyDescent="0.25">
      <c r="A15" s="3">
        <v>4300</v>
      </c>
      <c r="B15" s="83" t="s">
        <v>77</v>
      </c>
      <c r="C15" s="51">
        <v>980700</v>
      </c>
      <c r="D15" s="21"/>
      <c r="E15" s="21"/>
      <c r="F15" s="21"/>
      <c r="G15" s="21"/>
    </row>
    <row r="16" spans="1:7" ht="15.75" x14ac:dyDescent="0.25">
      <c r="A16" s="3">
        <v>5000</v>
      </c>
      <c r="B16" s="83" t="s">
        <v>121</v>
      </c>
      <c r="C16" s="51">
        <v>395000</v>
      </c>
      <c r="D16" s="21"/>
      <c r="E16" s="21"/>
      <c r="F16" s="21"/>
      <c r="G16" s="21"/>
    </row>
    <row r="17" spans="1:9" ht="15.75" x14ac:dyDescent="0.25">
      <c r="A17" s="3">
        <v>6010</v>
      </c>
      <c r="B17" s="83" t="s">
        <v>116</v>
      </c>
      <c r="C17" s="51"/>
      <c r="D17" s="21"/>
      <c r="E17" s="21"/>
      <c r="F17" s="21"/>
      <c r="G17" s="21"/>
    </row>
    <row r="18" spans="1:9" ht="15.75" x14ac:dyDescent="0.25">
      <c r="A18" s="3">
        <v>6300</v>
      </c>
      <c r="B18" s="4" t="s">
        <v>53</v>
      </c>
      <c r="C18" s="51">
        <v>170000</v>
      </c>
      <c r="D18" s="21"/>
      <c r="E18" s="21"/>
      <c r="F18" s="21"/>
      <c r="G18" s="21"/>
    </row>
    <row r="19" spans="1:9" ht="15.75" x14ac:dyDescent="0.25">
      <c r="A19" s="3">
        <v>7090</v>
      </c>
      <c r="B19" s="4" t="s">
        <v>129</v>
      </c>
      <c r="C19" s="51">
        <v>33000</v>
      </c>
      <c r="D19" s="21"/>
      <c r="E19" s="21"/>
      <c r="F19" s="21"/>
      <c r="G19" s="21"/>
    </row>
    <row r="20" spans="1:9" ht="15.75" x14ac:dyDescent="0.25">
      <c r="A20" s="3">
        <v>7790</v>
      </c>
      <c r="B20" s="4" t="s">
        <v>50</v>
      </c>
      <c r="C20" s="51">
        <v>46350</v>
      </c>
      <c r="D20" s="21"/>
      <c r="E20" s="21"/>
      <c r="F20" s="21"/>
      <c r="G20" s="21"/>
    </row>
    <row r="21" spans="1:9" ht="15.75" x14ac:dyDescent="0.25">
      <c r="A21" s="3">
        <v>8050</v>
      </c>
      <c r="B21" s="4" t="s">
        <v>128</v>
      </c>
      <c r="C21" s="51">
        <v>-6100</v>
      </c>
      <c r="D21" s="21"/>
      <c r="E21" s="21"/>
      <c r="F21" s="21"/>
      <c r="G21" s="21"/>
    </row>
    <row r="22" spans="1:9" ht="15.75" x14ac:dyDescent="0.25">
      <c r="A22" s="3">
        <v>8150</v>
      </c>
      <c r="B22" s="4" t="s">
        <v>102</v>
      </c>
      <c r="C22" s="51">
        <v>9000</v>
      </c>
      <c r="D22" s="21"/>
      <c r="E22" s="21"/>
      <c r="F22" s="21"/>
      <c r="G22" s="21"/>
    </row>
    <row r="23" spans="1:9" ht="15.75" x14ac:dyDescent="0.25">
      <c r="A23" s="177">
        <v>8800</v>
      </c>
      <c r="B23" s="176" t="s">
        <v>1</v>
      </c>
      <c r="C23" s="55"/>
      <c r="D23" s="54"/>
      <c r="E23" s="54"/>
      <c r="F23" s="54"/>
      <c r="G23" s="54"/>
    </row>
    <row r="24" spans="1:9" s="5" customFormat="1" ht="20.25" x14ac:dyDescent="0.3">
      <c r="A24" s="9"/>
      <c r="B24" s="10"/>
      <c r="C24" s="73">
        <f>SUM(C5:C23)</f>
        <v>0</v>
      </c>
      <c r="D24" s="22">
        <f>SUM(D5:D23)</f>
        <v>0</v>
      </c>
      <c r="E24" s="22">
        <f>SUM(E5:E23)</f>
        <v>0</v>
      </c>
      <c r="F24" s="22">
        <f>SUM(F5:F23)</f>
        <v>0</v>
      </c>
      <c r="G24" s="22">
        <f>SUM(G5:G23)</f>
        <v>0</v>
      </c>
      <c r="H24" s="2"/>
      <c r="I24" s="2"/>
    </row>
    <row r="25" spans="1:9" s="1" customFormat="1" ht="15.75" x14ac:dyDescent="0.25"/>
    <row r="26" spans="1:9" s="1" customFormat="1" ht="15.75" x14ac:dyDescent="0.25">
      <c r="E26" s="178"/>
    </row>
    <row r="27" spans="1:9" s="1" customFormat="1" ht="15.75" x14ac:dyDescent="0.25"/>
    <row r="28" spans="1:9" s="1" customFormat="1" ht="15.75" x14ac:dyDescent="0.25">
      <c r="D28" s="63"/>
      <c r="G28" s="178"/>
    </row>
    <row r="29" spans="1:9" s="1" customFormat="1" ht="15.75" x14ac:dyDescent="0.25"/>
    <row r="30" spans="1:9" s="1" customFormat="1" ht="15.75" x14ac:dyDescent="0.25">
      <c r="A30" s="1" t="s">
        <v>10</v>
      </c>
    </row>
    <row r="31" spans="1:9" s="1" customFormat="1" ht="15.75" x14ac:dyDescent="0.25">
      <c r="E31" s="65"/>
    </row>
    <row r="32" spans="1:9" s="1" customFormat="1" ht="15.75" x14ac:dyDescent="0.25">
      <c r="E32" s="65"/>
    </row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  <row r="37" s="1" customFormat="1" ht="15.75" x14ac:dyDescent="0.25"/>
    <row r="38" s="1" customFormat="1" ht="15.75" x14ac:dyDescent="0.25"/>
    <row r="39" s="1" customFormat="1" ht="15.75" x14ac:dyDescent="0.25"/>
    <row r="40" s="1" customFormat="1" ht="15.75" x14ac:dyDescent="0.25"/>
    <row r="41" s="1" customFormat="1" ht="15.75" x14ac:dyDescent="0.25"/>
    <row r="42" s="1" customFormat="1" ht="15.75" x14ac:dyDescent="0.25"/>
    <row r="43" s="1" customFormat="1" ht="15.75" x14ac:dyDescent="0.25"/>
    <row r="44" s="1" customFormat="1" ht="15.75" x14ac:dyDescent="0.25"/>
    <row r="45" s="1" customFormat="1" ht="15.75" x14ac:dyDescent="0.25"/>
    <row r="46" s="1" customFormat="1" ht="15.75" x14ac:dyDescent="0.25"/>
    <row r="47" s="1" customFormat="1" ht="15.75" x14ac:dyDescent="0.25"/>
    <row r="48" s="1" customFormat="1" ht="15.75" x14ac:dyDescent="0.25"/>
    <row r="49" s="1" customFormat="1" ht="15.75" x14ac:dyDescent="0.25"/>
    <row r="50" s="1" customFormat="1" ht="15.75" x14ac:dyDescent="0.25"/>
    <row r="51" s="1" customFormat="1" ht="15.75" x14ac:dyDescent="0.25"/>
    <row r="52" s="1" customFormat="1" ht="15.75" x14ac:dyDescent="0.25"/>
    <row r="53" s="1" customFormat="1" ht="15.75" x14ac:dyDescent="0.25"/>
    <row r="54" s="1" customFormat="1" ht="15.75" x14ac:dyDescent="0.25"/>
    <row r="55" s="1" customFormat="1" ht="15.75" x14ac:dyDescent="0.25"/>
    <row r="56" s="1" customFormat="1" ht="15.75" x14ac:dyDescent="0.25"/>
    <row r="57" s="1" customFormat="1" ht="15.75" x14ac:dyDescent="0.25"/>
    <row r="58" s="1" customFormat="1" ht="15.75" x14ac:dyDescent="0.25"/>
    <row r="59" s="1" customFormat="1" ht="15.75" x14ac:dyDescent="0.25"/>
    <row r="60" s="1" customFormat="1" ht="15.75" x14ac:dyDescent="0.25"/>
    <row r="61" s="1" customFormat="1" ht="15.75" x14ac:dyDescent="0.25"/>
    <row r="62" s="1" customFormat="1" ht="15.75" x14ac:dyDescent="0.25"/>
    <row r="63" s="1" customFormat="1" ht="15.75" x14ac:dyDescent="0.25"/>
    <row r="64" s="1" customFormat="1" ht="15.75" x14ac:dyDescent="0.25"/>
    <row r="65" s="1" customFormat="1" ht="15.75" x14ac:dyDescent="0.25"/>
    <row r="66" s="1" customFormat="1" ht="15.75" x14ac:dyDescent="0.25"/>
    <row r="67" s="1" customFormat="1" ht="15.75" x14ac:dyDescent="0.25"/>
    <row r="68" s="1" customFormat="1" ht="15.75" x14ac:dyDescent="0.25"/>
    <row r="69" s="1" customFormat="1" ht="15.75" x14ac:dyDescent="0.25"/>
    <row r="70" s="1" customFormat="1" ht="15.75" x14ac:dyDescent="0.25"/>
    <row r="71" s="1" customFormat="1" ht="15.75" x14ac:dyDescent="0.25"/>
    <row r="72" s="1" customFormat="1" ht="15.75" x14ac:dyDescent="0.25"/>
    <row r="73" s="1" customFormat="1" ht="15.75" x14ac:dyDescent="0.25"/>
    <row r="74" s="1" customFormat="1" ht="15.75" x14ac:dyDescent="0.25"/>
    <row r="75" s="1" customFormat="1" ht="15.75" x14ac:dyDescent="0.25"/>
    <row r="76" s="1" customFormat="1" ht="15.75" x14ac:dyDescent="0.25"/>
    <row r="77" s="1" customFormat="1" ht="15.75" x14ac:dyDescent="0.25"/>
    <row r="78" s="1" customFormat="1" ht="15.75" x14ac:dyDescent="0.25"/>
    <row r="79" s="1" customFormat="1" ht="15.75" x14ac:dyDescent="0.25"/>
    <row r="80" s="1" customFormat="1" ht="15.75" x14ac:dyDescent="0.25"/>
    <row r="81" s="1" customFormat="1" ht="15.75" x14ac:dyDescent="0.25"/>
    <row r="82" s="1" customFormat="1" ht="15.75" x14ac:dyDescent="0.25"/>
    <row r="83" s="1" customFormat="1" ht="15.75" x14ac:dyDescent="0.25"/>
    <row r="84" s="1" customFormat="1" ht="15.75" x14ac:dyDescent="0.25"/>
    <row r="85" s="1" customFormat="1" ht="15.75" x14ac:dyDescent="0.25"/>
    <row r="86" s="1" customFormat="1" ht="15.75" x14ac:dyDescent="0.25"/>
    <row r="87" s="1" customFormat="1" ht="15.75" x14ac:dyDescent="0.25"/>
    <row r="88" s="1" customFormat="1" ht="15.75" x14ac:dyDescent="0.25"/>
    <row r="89" s="1" customFormat="1" ht="15.75" x14ac:dyDescent="0.25"/>
    <row r="90" s="1" customFormat="1" ht="15.75" x14ac:dyDescent="0.25"/>
    <row r="91" s="1" customFormat="1" ht="15.75" x14ac:dyDescent="0.25"/>
    <row r="92" s="1" customFormat="1" ht="15.75" x14ac:dyDescent="0.25"/>
    <row r="93" s="1" customFormat="1" ht="15.75" x14ac:dyDescent="0.25"/>
    <row r="94" s="1" customFormat="1" ht="15.75" x14ac:dyDescent="0.25"/>
    <row r="95" s="1" customFormat="1" ht="15.75" x14ac:dyDescent="0.25"/>
    <row r="96" s="1" customFormat="1" ht="15.75" x14ac:dyDescent="0.25"/>
    <row r="97" s="1" customFormat="1" ht="15.75" x14ac:dyDescent="0.25"/>
    <row r="98" s="1" customFormat="1" ht="15.75" x14ac:dyDescent="0.25"/>
    <row r="99" s="1" customFormat="1" ht="15.75" x14ac:dyDescent="0.25"/>
    <row r="100" s="1" customFormat="1" ht="15.75" x14ac:dyDescent="0.25"/>
    <row r="101" s="1" customFormat="1" ht="15.75" x14ac:dyDescent="0.25"/>
    <row r="102" s="1" customFormat="1" ht="15.75" x14ac:dyDescent="0.25"/>
    <row r="103" s="1" customFormat="1" ht="15.75" x14ac:dyDescent="0.25"/>
    <row r="104" s="1" customFormat="1" ht="15.75" x14ac:dyDescent="0.25"/>
    <row r="105" s="1" customFormat="1" ht="15.75" x14ac:dyDescent="0.25"/>
    <row r="106" s="1" customFormat="1" ht="15.75" x14ac:dyDescent="0.25"/>
    <row r="107" s="1" customFormat="1" ht="15.75" x14ac:dyDescent="0.25"/>
    <row r="108" s="1" customFormat="1" ht="15.75" x14ac:dyDescent="0.25"/>
    <row r="109" s="1" customFormat="1" ht="15.75" x14ac:dyDescent="0.25"/>
    <row r="110" s="1" customFormat="1" ht="15.75" x14ac:dyDescent="0.25"/>
    <row r="111" s="1" customFormat="1" ht="15.75" x14ac:dyDescent="0.25"/>
    <row r="112" s="1" customFormat="1" ht="15.75" x14ac:dyDescent="0.25"/>
    <row r="113" s="1" customFormat="1" ht="15.75" x14ac:dyDescent="0.25"/>
    <row r="114" s="1" customFormat="1" ht="15.75" x14ac:dyDescent="0.25"/>
    <row r="115" s="1" customFormat="1" ht="15.75" x14ac:dyDescent="0.25"/>
    <row r="116" s="1" customFormat="1" ht="15.75" x14ac:dyDescent="0.25"/>
    <row r="117" s="1" customFormat="1" ht="15.75" x14ac:dyDescent="0.25"/>
    <row r="118" s="1" customFormat="1" ht="15.75" x14ac:dyDescent="0.25"/>
    <row r="119" s="1" customFormat="1" ht="15.75" x14ac:dyDescent="0.25"/>
    <row r="120" s="1" customFormat="1" ht="15.75" x14ac:dyDescent="0.25"/>
    <row r="121" s="1" customFormat="1" ht="15.75" x14ac:dyDescent="0.25"/>
    <row r="122" s="1" customFormat="1" ht="15.75" x14ac:dyDescent="0.25"/>
    <row r="123" s="1" customFormat="1" ht="15.75" x14ac:dyDescent="0.25"/>
    <row r="124" s="1" customFormat="1" ht="15.75" x14ac:dyDescent="0.25"/>
    <row r="125" s="1" customFormat="1" ht="15.75" x14ac:dyDescent="0.25"/>
    <row r="126" s="1" customFormat="1" ht="15.75" x14ac:dyDescent="0.25"/>
    <row r="127" s="1" customFormat="1" ht="15.75" x14ac:dyDescent="0.25"/>
    <row r="128" s="1" customFormat="1" ht="15.75" x14ac:dyDescent="0.25"/>
    <row r="129" s="1" customFormat="1" ht="15.75" x14ac:dyDescent="0.25"/>
    <row r="130" s="1" customFormat="1" ht="15.75" x14ac:dyDescent="0.25"/>
    <row r="131" s="1" customFormat="1" ht="15.75" x14ac:dyDescent="0.25"/>
    <row r="132" s="1" customFormat="1" ht="15.75" x14ac:dyDescent="0.25"/>
    <row r="133" s="1" customFormat="1" ht="15.75" x14ac:dyDescent="0.25"/>
    <row r="134" s="1" customFormat="1" ht="15.75" x14ac:dyDescent="0.25"/>
    <row r="135" s="1" customFormat="1" ht="15.75" x14ac:dyDescent="0.25"/>
    <row r="136" s="1" customFormat="1" ht="15.75" x14ac:dyDescent="0.25"/>
    <row r="137" s="1" customFormat="1" ht="15.75" x14ac:dyDescent="0.25"/>
    <row r="138" s="1" customFormat="1" ht="15.75" x14ac:dyDescent="0.25"/>
    <row r="139" s="1" customFormat="1" ht="15.75" x14ac:dyDescent="0.25"/>
    <row r="140" s="1" customFormat="1" ht="15.75" x14ac:dyDescent="0.25"/>
    <row r="141" s="1" customFormat="1" ht="15.75" x14ac:dyDescent="0.25"/>
    <row r="142" s="1" customFormat="1" ht="15.75" x14ac:dyDescent="0.25"/>
    <row r="143" s="1" customFormat="1" ht="15.75" x14ac:dyDescent="0.25"/>
    <row r="144" s="1" customFormat="1" ht="15.75" x14ac:dyDescent="0.25"/>
    <row r="145" s="1" customFormat="1" ht="15.75" x14ac:dyDescent="0.25"/>
    <row r="146" s="1" customFormat="1" ht="15.75" x14ac:dyDescent="0.25"/>
    <row r="147" s="1" customFormat="1" ht="15.75" x14ac:dyDescent="0.25"/>
    <row r="148" s="1" customFormat="1" ht="15.75" x14ac:dyDescent="0.25"/>
    <row r="149" s="1" customFormat="1" ht="15.75" x14ac:dyDescent="0.25"/>
    <row r="150" s="1" customFormat="1" ht="15.75" x14ac:dyDescent="0.25"/>
    <row r="151" s="1" customFormat="1" ht="15.75" x14ac:dyDescent="0.25"/>
    <row r="152" s="1" customFormat="1" ht="15.75" x14ac:dyDescent="0.25"/>
    <row r="153" s="1" customFormat="1" ht="15.75" x14ac:dyDescent="0.25"/>
    <row r="154" s="1" customFormat="1" ht="15.75" x14ac:dyDescent="0.25"/>
    <row r="155" s="1" customFormat="1" ht="15.75" x14ac:dyDescent="0.25"/>
    <row r="156" s="1" customFormat="1" ht="15.75" x14ac:dyDescent="0.25"/>
    <row r="157" s="1" customFormat="1" ht="15.75" x14ac:dyDescent="0.25"/>
    <row r="158" s="1" customFormat="1" ht="15.75" x14ac:dyDescent="0.25"/>
    <row r="159" s="1" customFormat="1" ht="15.75" x14ac:dyDescent="0.25"/>
    <row r="160" s="1" customFormat="1" ht="15.75" x14ac:dyDescent="0.25"/>
    <row r="161" s="1" customFormat="1" ht="15.75" x14ac:dyDescent="0.25"/>
    <row r="162" s="1" customFormat="1" ht="15.75" x14ac:dyDescent="0.25"/>
    <row r="163" s="1" customFormat="1" ht="15.75" x14ac:dyDescent="0.25"/>
    <row r="164" s="1" customFormat="1" ht="15.75" x14ac:dyDescent="0.25"/>
    <row r="165" s="1" customFormat="1" ht="15.75" x14ac:dyDescent="0.25"/>
    <row r="166" s="1" customFormat="1" ht="15.75" x14ac:dyDescent="0.25"/>
    <row r="167" s="1" customFormat="1" ht="15.75" x14ac:dyDescent="0.25"/>
    <row r="168" s="1" customFormat="1" ht="15.75" x14ac:dyDescent="0.25"/>
    <row r="169" s="1" customFormat="1" ht="15.75" x14ac:dyDescent="0.25"/>
    <row r="170" s="1" customFormat="1" ht="15.75" x14ac:dyDescent="0.25"/>
    <row r="171" s="1" customFormat="1" ht="15.75" x14ac:dyDescent="0.25"/>
    <row r="172" s="1" customFormat="1" ht="15.75" x14ac:dyDescent="0.25"/>
    <row r="173" s="1" customFormat="1" ht="15.75" x14ac:dyDescent="0.25"/>
    <row r="174" s="1" customFormat="1" ht="15.75" x14ac:dyDescent="0.25"/>
    <row r="175" s="1" customFormat="1" ht="15.75" x14ac:dyDescent="0.25"/>
    <row r="176" s="1" customFormat="1" ht="15.75" x14ac:dyDescent="0.25"/>
    <row r="177" s="1" customFormat="1" ht="15.75" x14ac:dyDescent="0.25"/>
    <row r="178" s="1" customFormat="1" ht="15.75" x14ac:dyDescent="0.25"/>
    <row r="179" s="1" customFormat="1" ht="15.75" x14ac:dyDescent="0.25"/>
    <row r="180" s="1" customFormat="1" ht="15.75" x14ac:dyDescent="0.25"/>
    <row r="181" s="1" customFormat="1" ht="15.75" x14ac:dyDescent="0.25"/>
    <row r="182" s="1" customFormat="1" ht="15.75" x14ac:dyDescent="0.25"/>
    <row r="183" s="1" customFormat="1" ht="15.75" x14ac:dyDescent="0.25"/>
    <row r="184" s="1" customFormat="1" ht="15.75" x14ac:dyDescent="0.25"/>
    <row r="185" s="1" customFormat="1" ht="15.75" x14ac:dyDescent="0.25"/>
    <row r="186" s="1" customFormat="1" ht="15.75" x14ac:dyDescent="0.25"/>
    <row r="187" s="1" customFormat="1" ht="15.75" x14ac:dyDescent="0.25"/>
    <row r="188" s="1" customFormat="1" ht="15.75" x14ac:dyDescent="0.25"/>
    <row r="189" s="1" customFormat="1" ht="15.75" x14ac:dyDescent="0.25"/>
    <row r="190" s="1" customFormat="1" ht="15.75" x14ac:dyDescent="0.25"/>
    <row r="191" s="1" customFormat="1" ht="15.75" x14ac:dyDescent="0.25"/>
    <row r="192" s="1" customFormat="1" ht="15.75" x14ac:dyDescent="0.25"/>
    <row r="193" s="1" customFormat="1" ht="15.75" x14ac:dyDescent="0.25"/>
    <row r="194" s="1" customFormat="1" ht="15.75" x14ac:dyDescent="0.25"/>
    <row r="195" s="1" customFormat="1" ht="15.75" x14ac:dyDescent="0.25"/>
    <row r="196" s="1" customFormat="1" ht="15.75" x14ac:dyDescent="0.25"/>
    <row r="197" s="1" customFormat="1" ht="15.75" x14ac:dyDescent="0.25"/>
    <row r="198" s="1" customFormat="1" ht="15.75" x14ac:dyDescent="0.25"/>
    <row r="199" s="1" customFormat="1" ht="15.75" x14ac:dyDescent="0.25"/>
    <row r="200" s="1" customFormat="1" ht="15.75" x14ac:dyDescent="0.25"/>
    <row r="201" s="1" customFormat="1" ht="15.75" x14ac:dyDescent="0.25"/>
    <row r="202" s="1" customFormat="1" ht="15.75" x14ac:dyDescent="0.25"/>
    <row r="203" s="1" customFormat="1" ht="15.75" x14ac:dyDescent="0.25"/>
    <row r="204" s="1" customFormat="1" ht="15.75" x14ac:dyDescent="0.25"/>
    <row r="205" s="1" customFormat="1" ht="15.75" x14ac:dyDescent="0.25"/>
    <row r="206" s="1" customFormat="1" ht="15.75" x14ac:dyDescent="0.25"/>
    <row r="207" s="1" customFormat="1" ht="15.75" x14ac:dyDescent="0.25"/>
    <row r="208" s="1" customFormat="1" ht="15.75" x14ac:dyDescent="0.25"/>
    <row r="209" s="1" customFormat="1" ht="15.75" x14ac:dyDescent="0.25"/>
    <row r="210" s="1" customFormat="1" ht="15.75" x14ac:dyDescent="0.25"/>
  </sheetData>
  <mergeCells count="1">
    <mergeCell ref="D3:E3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&amp;COppgave 5.18 – Fortegnskontoer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showGridLines="0" showZeros="0" zoomScaleNormal="100" workbookViewId="0"/>
  </sheetViews>
  <sheetFormatPr baseColWidth="10" defaultRowHeight="15.75" x14ac:dyDescent="0.25"/>
  <cols>
    <col min="1" max="1" width="7" style="1" bestFit="1" customWidth="1"/>
    <col min="2" max="2" width="21.42578125" style="1" customWidth="1"/>
    <col min="3" max="8" width="10.28515625" style="1" customWidth="1"/>
    <col min="9" max="12" width="9.5703125" style="1" customWidth="1"/>
    <col min="13" max="13" width="8.140625" style="1" bestFit="1" customWidth="1"/>
    <col min="14" max="16384" width="11.42578125" style="1"/>
  </cols>
  <sheetData>
    <row r="1" spans="1:8" x14ac:dyDescent="0.25">
      <c r="A1" s="1" t="s">
        <v>9</v>
      </c>
    </row>
    <row r="5" spans="1:8" x14ac:dyDescent="0.25">
      <c r="A5" s="1" t="s">
        <v>10</v>
      </c>
    </row>
    <row r="8" spans="1:8" x14ac:dyDescent="0.25">
      <c r="A8" s="1" t="s">
        <v>15</v>
      </c>
    </row>
    <row r="9" spans="1:8" x14ac:dyDescent="0.25">
      <c r="A9" s="1" t="s">
        <v>16</v>
      </c>
    </row>
    <row r="10" spans="1:8" x14ac:dyDescent="0.25">
      <c r="A10" s="15" t="s">
        <v>17</v>
      </c>
      <c r="B10" s="32" t="s">
        <v>18</v>
      </c>
      <c r="C10" s="33">
        <v>1920</v>
      </c>
      <c r="D10" s="34">
        <v>2290</v>
      </c>
      <c r="E10" s="34">
        <v>2900</v>
      </c>
      <c r="F10" s="34">
        <v>3600</v>
      </c>
      <c r="G10" s="15" t="s">
        <v>19</v>
      </c>
      <c r="H10" s="24"/>
    </row>
    <row r="11" spans="1:8" ht="15.75" customHeight="1" x14ac:dyDescent="0.25">
      <c r="A11" s="35"/>
      <c r="B11" s="36"/>
      <c r="C11" s="37" t="s">
        <v>20</v>
      </c>
      <c r="D11" s="38" t="s">
        <v>21</v>
      </c>
      <c r="E11" s="38" t="s">
        <v>22</v>
      </c>
      <c r="F11" s="38" t="s">
        <v>23</v>
      </c>
      <c r="G11" s="36"/>
      <c r="H11" s="39"/>
    </row>
    <row r="12" spans="1:8" x14ac:dyDescent="0.25">
      <c r="A12" s="40"/>
      <c r="B12" s="41"/>
      <c r="C12" s="42" t="s">
        <v>24</v>
      </c>
      <c r="D12" s="43" t="s">
        <v>25</v>
      </c>
      <c r="E12" s="43" t="s">
        <v>26</v>
      </c>
      <c r="F12" s="43" t="s">
        <v>27</v>
      </c>
      <c r="G12" s="41"/>
      <c r="H12" s="44"/>
    </row>
    <row r="13" spans="1:8" x14ac:dyDescent="0.25">
      <c r="A13" s="45"/>
      <c r="B13" s="46" t="s">
        <v>28</v>
      </c>
      <c r="C13" s="20"/>
      <c r="D13" s="20"/>
      <c r="E13" s="20"/>
      <c r="F13" s="20"/>
      <c r="G13" s="47"/>
      <c r="H13" s="48"/>
    </row>
    <row r="14" spans="1:8" x14ac:dyDescent="0.25">
      <c r="A14" s="49"/>
      <c r="B14" s="50"/>
      <c r="C14" s="21"/>
      <c r="D14" s="21"/>
      <c r="E14" s="21"/>
      <c r="F14" s="21"/>
      <c r="G14" s="51">
        <f>SUM(C14:F14)</f>
        <v>0</v>
      </c>
      <c r="H14" s="48"/>
    </row>
    <row r="15" spans="1:8" x14ac:dyDescent="0.25">
      <c r="A15" s="52"/>
      <c r="B15" s="53"/>
      <c r="C15" s="54"/>
      <c r="D15" s="54"/>
      <c r="E15" s="54"/>
      <c r="F15" s="54"/>
      <c r="G15" s="55">
        <f>SUM(C15:F15)</f>
        <v>0</v>
      </c>
      <c r="H15" s="48"/>
    </row>
    <row r="16" spans="1:8" x14ac:dyDescent="0.25">
      <c r="C16" s="24"/>
      <c r="D16" s="24"/>
      <c r="E16" s="24"/>
      <c r="F16" s="24"/>
      <c r="G16" s="24"/>
      <c r="H16" s="24"/>
    </row>
    <row r="17" spans="1:8" x14ac:dyDescent="0.25">
      <c r="A17" s="1" t="s">
        <v>29</v>
      </c>
      <c r="C17" s="24"/>
      <c r="D17" s="24"/>
      <c r="E17" s="24"/>
      <c r="F17" s="24"/>
      <c r="G17" s="24"/>
      <c r="H17" s="24"/>
    </row>
    <row r="18" spans="1:8" x14ac:dyDescent="0.25">
      <c r="A18" s="15" t="s">
        <v>3</v>
      </c>
      <c r="B18" s="13" t="s">
        <v>4</v>
      </c>
      <c r="C18" s="56" t="s">
        <v>11</v>
      </c>
      <c r="D18" s="57" t="s">
        <v>13</v>
      </c>
      <c r="E18" s="57" t="s">
        <v>1</v>
      </c>
      <c r="F18" s="57" t="s">
        <v>2</v>
      </c>
      <c r="G18" s="39"/>
      <c r="H18" s="39"/>
    </row>
    <row r="19" spans="1:8" x14ac:dyDescent="0.25">
      <c r="A19" s="41"/>
      <c r="B19" s="40"/>
      <c r="C19" s="42" t="s">
        <v>12</v>
      </c>
      <c r="D19" s="43" t="s">
        <v>14</v>
      </c>
      <c r="E19" s="43"/>
      <c r="F19" s="43"/>
      <c r="G19" s="44"/>
      <c r="H19" s="44"/>
    </row>
    <row r="20" spans="1:8" x14ac:dyDescent="0.25">
      <c r="A20" s="3">
        <v>1920</v>
      </c>
      <c r="B20" s="4" t="s">
        <v>5</v>
      </c>
      <c r="C20" s="58"/>
      <c r="D20" s="20"/>
      <c r="E20" s="20"/>
      <c r="F20" s="20"/>
      <c r="G20" s="48"/>
      <c r="H20" s="48"/>
    </row>
    <row r="21" spans="1:8" x14ac:dyDescent="0.25">
      <c r="A21" s="3">
        <v>2290</v>
      </c>
      <c r="B21" s="4" t="s">
        <v>30</v>
      </c>
      <c r="C21" s="59">
        <f>D15</f>
        <v>0</v>
      </c>
      <c r="D21" s="21"/>
      <c r="E21" s="21"/>
      <c r="F21" s="21">
        <f>C21</f>
        <v>0</v>
      </c>
      <c r="G21" s="48"/>
      <c r="H21" s="48"/>
    </row>
    <row r="22" spans="1:8" x14ac:dyDescent="0.25">
      <c r="A22" s="3">
        <v>2900</v>
      </c>
      <c r="B22" s="4" t="s">
        <v>6</v>
      </c>
      <c r="C22" s="59">
        <f>E14</f>
        <v>0</v>
      </c>
      <c r="D22" s="21"/>
      <c r="E22" s="21"/>
      <c r="F22" s="21"/>
      <c r="G22" s="48"/>
      <c r="H22" s="48"/>
    </row>
    <row r="23" spans="1:8" x14ac:dyDescent="0.25">
      <c r="A23" s="3">
        <v>3600</v>
      </c>
      <c r="B23" s="4" t="s">
        <v>31</v>
      </c>
      <c r="C23" s="59"/>
      <c r="D23" s="21"/>
      <c r="E23" s="21"/>
      <c r="F23" s="21"/>
      <c r="G23" s="48"/>
      <c r="H23" s="48"/>
    </row>
    <row r="24" spans="1:8" s="61" customFormat="1" ht="20.25" x14ac:dyDescent="0.3">
      <c r="A24" s="9"/>
      <c r="B24" s="10"/>
      <c r="C24" s="60"/>
      <c r="D24" s="22">
        <f>SUM(D20:D23)</f>
        <v>0</v>
      </c>
      <c r="E24" s="22"/>
      <c r="F24" s="22"/>
      <c r="G24" s="48">
        <f>SUM(G20:G23)</f>
        <v>0</v>
      </c>
      <c r="H24" s="48">
        <f>SUM(H20:H23)</f>
        <v>0</v>
      </c>
    </row>
    <row r="25" spans="1:8" x14ac:dyDescent="0.25">
      <c r="C25" s="24"/>
      <c r="D25" s="24"/>
      <c r="E25" s="24"/>
      <c r="F25" s="24"/>
      <c r="G25" s="24"/>
      <c r="H25" s="24"/>
    </row>
    <row r="26" spans="1:8" x14ac:dyDescent="0.25">
      <c r="A26" s="1" t="s">
        <v>32</v>
      </c>
      <c r="C26" s="24"/>
      <c r="D26" s="24"/>
      <c r="E26" s="24"/>
      <c r="F26" s="24"/>
      <c r="G26" s="24"/>
      <c r="H26" s="24"/>
    </row>
    <row r="27" spans="1:8" x14ac:dyDescent="0.25">
      <c r="C27" s="24"/>
      <c r="D27" s="24"/>
      <c r="E27" s="24"/>
      <c r="F27" s="24"/>
      <c r="G27" s="24"/>
      <c r="H27" s="24"/>
    </row>
    <row r="28" spans="1:8" x14ac:dyDescent="0.25">
      <c r="A28" s="1" t="s">
        <v>33</v>
      </c>
      <c r="C28" s="24"/>
      <c r="D28" s="24"/>
      <c r="E28" s="24"/>
      <c r="F28" s="24"/>
      <c r="G28" s="24"/>
      <c r="H28" s="24"/>
    </row>
    <row r="29" spans="1:8" x14ac:dyDescent="0.25">
      <c r="A29" s="15" t="s">
        <v>3</v>
      </c>
      <c r="B29" s="13" t="s">
        <v>4</v>
      </c>
      <c r="C29" s="56" t="s">
        <v>11</v>
      </c>
      <c r="D29" s="57" t="s">
        <v>13</v>
      </c>
      <c r="E29" s="57" t="s">
        <v>1</v>
      </c>
      <c r="F29" s="57" t="s">
        <v>2</v>
      </c>
      <c r="G29" s="44"/>
      <c r="H29" s="44"/>
    </row>
    <row r="30" spans="1:8" x14ac:dyDescent="0.25">
      <c r="A30" s="41"/>
      <c r="B30" s="40"/>
      <c r="C30" s="42" t="s">
        <v>12</v>
      </c>
      <c r="D30" s="43" t="s">
        <v>14</v>
      </c>
      <c r="E30" s="43"/>
      <c r="F30" s="43"/>
      <c r="G30" s="48"/>
      <c r="H30" s="48"/>
    </row>
    <row r="31" spans="1:8" x14ac:dyDescent="0.25">
      <c r="A31" s="3">
        <v>1920</v>
      </c>
      <c r="B31" s="4" t="s">
        <v>5</v>
      </c>
      <c r="C31" s="58"/>
      <c r="D31" s="20"/>
      <c r="E31" s="20"/>
      <c r="F31" s="20"/>
      <c r="G31" s="48"/>
      <c r="H31" s="48"/>
    </row>
    <row r="32" spans="1:8" x14ac:dyDescent="0.25">
      <c r="A32" s="3">
        <v>2290</v>
      </c>
      <c r="B32" s="4" t="s">
        <v>30</v>
      </c>
      <c r="C32" s="59">
        <f>F21</f>
        <v>0</v>
      </c>
      <c r="D32" s="21"/>
      <c r="E32" s="21"/>
      <c r="F32" s="21">
        <f>SUM(C32:E32)</f>
        <v>0</v>
      </c>
      <c r="G32" s="48"/>
      <c r="H32" s="48"/>
    </row>
    <row r="33" spans="1:8" x14ac:dyDescent="0.25">
      <c r="A33" s="3">
        <v>2900</v>
      </c>
      <c r="B33" s="4" t="s">
        <v>6</v>
      </c>
      <c r="C33" s="59">
        <f>F22</f>
        <v>0</v>
      </c>
      <c r="D33" s="21"/>
      <c r="E33" s="21"/>
      <c r="F33" s="21"/>
      <c r="G33" s="48"/>
      <c r="H33" s="48"/>
    </row>
    <row r="34" spans="1:8" x14ac:dyDescent="0.25">
      <c r="A34" s="3">
        <v>3600</v>
      </c>
      <c r="B34" s="4" t="s">
        <v>31</v>
      </c>
      <c r="C34" s="59"/>
      <c r="D34" s="21"/>
      <c r="E34" s="21"/>
      <c r="F34" s="21"/>
      <c r="G34" s="48"/>
      <c r="H34" s="48"/>
    </row>
    <row r="35" spans="1:8" s="61" customFormat="1" ht="20.25" x14ac:dyDescent="0.3">
      <c r="A35" s="9"/>
      <c r="B35" s="10"/>
      <c r="C35" s="60"/>
      <c r="D35" s="22">
        <f>SUM(D31:D34)</f>
        <v>0</v>
      </c>
      <c r="E35" s="22"/>
      <c r="F35" s="22"/>
      <c r="G35" s="24"/>
      <c r="H35" s="24"/>
    </row>
    <row r="37" spans="1:8" x14ac:dyDescent="0.25">
      <c r="A37" s="1" t="s">
        <v>34</v>
      </c>
    </row>
    <row r="38" spans="1:8" x14ac:dyDescent="0.25">
      <c r="A38" s="1" t="s">
        <v>36</v>
      </c>
    </row>
    <row r="40" spans="1:8" x14ac:dyDescent="0.25">
      <c r="A40" s="62" t="s">
        <v>35</v>
      </c>
    </row>
  </sheetData>
  <pageMargins left="0.59055118110236227" right="0.59055118110236227" top="0.78740157480314965" bottom="0.74803149606299213" header="0.51181102362204722" footer="0.51181102362204722"/>
  <pageSetup paperSize="9" scale="95" orientation="portrait" horizontalDpi="300" verticalDpi="300" r:id="rId1"/>
  <headerFooter alignWithMargins="0">
    <oddHeader>&amp;COppgave 5.3 – Fortegnskontoer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1"/>
  <sheetViews>
    <sheetView showGridLines="0" showZeros="0" workbookViewId="0"/>
  </sheetViews>
  <sheetFormatPr baseColWidth="10" defaultRowHeight="15.75" x14ac:dyDescent="0.25"/>
  <cols>
    <col min="1" max="1" width="5.28515625" style="1" customWidth="1"/>
    <col min="2" max="2" width="18.28515625" style="1" customWidth="1"/>
    <col min="3" max="3" width="3.85546875" style="1" customWidth="1"/>
    <col min="4" max="4" width="3.42578125" style="1" customWidth="1"/>
    <col min="5" max="14" width="10.42578125" style="1" customWidth="1"/>
    <col min="15" max="15" width="9.28515625" style="1" bestFit="1" customWidth="1"/>
    <col min="16" max="16384" width="11.42578125" style="1"/>
  </cols>
  <sheetData>
    <row r="1" spans="1:18" x14ac:dyDescent="0.25">
      <c r="A1" s="1" t="s">
        <v>9</v>
      </c>
      <c r="Q1" s="84"/>
    </row>
    <row r="2" spans="1:18" x14ac:dyDescent="0.25">
      <c r="A2" s="119" t="s">
        <v>17</v>
      </c>
      <c r="B2" s="118" t="s">
        <v>18</v>
      </c>
      <c r="C2" s="117"/>
      <c r="D2" s="188" t="s">
        <v>81</v>
      </c>
      <c r="E2" s="117">
        <v>1460</v>
      </c>
      <c r="F2" s="117">
        <v>1900</v>
      </c>
      <c r="G2" s="117">
        <v>1920</v>
      </c>
      <c r="H2" s="117">
        <v>2050</v>
      </c>
      <c r="I2" s="117">
        <v>2060</v>
      </c>
      <c r="J2" s="117">
        <v>3100</v>
      </c>
      <c r="K2" s="117">
        <v>4300</v>
      </c>
      <c r="L2" s="117">
        <v>6300</v>
      </c>
      <c r="M2" s="117">
        <v>6800</v>
      </c>
      <c r="N2" s="117">
        <v>7790</v>
      </c>
      <c r="O2" s="117"/>
      <c r="Q2" s="110"/>
      <c r="R2" s="97"/>
    </row>
    <row r="3" spans="1:18" x14ac:dyDescent="0.25">
      <c r="A3" s="116"/>
      <c r="C3" s="115" t="s">
        <v>80</v>
      </c>
      <c r="D3" s="189"/>
      <c r="E3" s="115" t="s">
        <v>79</v>
      </c>
      <c r="F3" s="115" t="s">
        <v>55</v>
      </c>
      <c r="G3" s="115" t="s">
        <v>20</v>
      </c>
      <c r="H3" s="115" t="s">
        <v>78</v>
      </c>
      <c r="I3" s="115" t="s">
        <v>78</v>
      </c>
      <c r="J3" s="115" t="s">
        <v>59</v>
      </c>
      <c r="K3" s="115" t="s">
        <v>77</v>
      </c>
      <c r="L3" s="115" t="s">
        <v>53</v>
      </c>
      <c r="M3" s="115" t="s">
        <v>76</v>
      </c>
      <c r="N3" s="115" t="s">
        <v>75</v>
      </c>
      <c r="O3" s="115"/>
      <c r="Q3" s="110"/>
      <c r="R3" s="97"/>
    </row>
    <row r="4" spans="1:18" x14ac:dyDescent="0.25">
      <c r="A4" s="114"/>
      <c r="B4" s="113"/>
      <c r="C4" s="112" t="s">
        <v>65</v>
      </c>
      <c r="D4" s="190"/>
      <c r="E4" s="111" t="s">
        <v>74</v>
      </c>
      <c r="F4" s="111"/>
      <c r="G4" s="111" t="s">
        <v>24</v>
      </c>
      <c r="H4" s="111" t="s">
        <v>73</v>
      </c>
      <c r="I4" s="111" t="s">
        <v>72</v>
      </c>
      <c r="J4" s="111"/>
      <c r="K4" s="111"/>
      <c r="L4" s="111"/>
      <c r="M4" s="111" t="s">
        <v>71</v>
      </c>
      <c r="N4" s="111" t="s">
        <v>70</v>
      </c>
      <c r="O4" s="111" t="s">
        <v>19</v>
      </c>
      <c r="Q4" s="110"/>
      <c r="R4" s="97"/>
    </row>
    <row r="5" spans="1:18" x14ac:dyDescent="0.25">
      <c r="A5" s="109">
        <v>38200</v>
      </c>
      <c r="B5" s="46" t="s">
        <v>69</v>
      </c>
      <c r="C5" s="108"/>
      <c r="D5" s="108">
        <v>1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85">
        <f t="shared" ref="O5:O13" si="0">SUM(E5:N5)</f>
        <v>0</v>
      </c>
      <c r="Q5" s="98"/>
      <c r="R5" s="97"/>
    </row>
    <row r="6" spans="1:18" x14ac:dyDescent="0.25">
      <c r="A6" s="106"/>
      <c r="B6" s="50"/>
      <c r="C6" s="104"/>
      <c r="D6" s="104">
        <v>2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51">
        <f t="shared" si="0"/>
        <v>0</v>
      </c>
      <c r="Q6" s="98"/>
      <c r="R6" s="97"/>
    </row>
    <row r="7" spans="1:18" x14ac:dyDescent="0.25">
      <c r="A7" s="106"/>
      <c r="B7" s="50"/>
      <c r="C7" s="104"/>
      <c r="D7" s="104">
        <v>3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51">
        <f t="shared" si="0"/>
        <v>0</v>
      </c>
      <c r="Q7" s="98"/>
      <c r="R7" s="97"/>
    </row>
    <row r="8" spans="1:18" x14ac:dyDescent="0.25">
      <c r="A8" s="106"/>
      <c r="B8" s="105"/>
      <c r="C8" s="104"/>
      <c r="D8" s="104">
        <v>4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51">
        <f t="shared" si="0"/>
        <v>0</v>
      </c>
      <c r="Q8" s="98"/>
      <c r="R8" s="97"/>
    </row>
    <row r="9" spans="1:18" x14ac:dyDescent="0.25">
      <c r="A9" s="106"/>
      <c r="B9" s="105"/>
      <c r="C9" s="104"/>
      <c r="D9" s="104">
        <v>5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51">
        <f t="shared" si="0"/>
        <v>0</v>
      </c>
      <c r="Q9" s="98"/>
      <c r="R9" s="97"/>
    </row>
    <row r="10" spans="1:18" x14ac:dyDescent="0.25">
      <c r="A10" s="106"/>
      <c r="B10" s="105"/>
      <c r="C10" s="104"/>
      <c r="D10" s="104">
        <v>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51">
        <f t="shared" si="0"/>
        <v>0</v>
      </c>
      <c r="Q10" s="98"/>
      <c r="R10" s="97"/>
    </row>
    <row r="11" spans="1:18" x14ac:dyDescent="0.25">
      <c r="A11" s="106"/>
      <c r="B11" s="105"/>
      <c r="C11" s="104"/>
      <c r="D11" s="104">
        <v>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1">
        <f t="shared" si="0"/>
        <v>0</v>
      </c>
      <c r="Q11" s="98"/>
      <c r="R11" s="97"/>
    </row>
    <row r="12" spans="1:18" x14ac:dyDescent="0.25">
      <c r="A12" s="106"/>
      <c r="B12" s="105"/>
      <c r="C12" s="104"/>
      <c r="D12" s="104">
        <v>8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1">
        <f t="shared" si="0"/>
        <v>0</v>
      </c>
      <c r="Q12" s="98"/>
      <c r="R12" s="97"/>
    </row>
    <row r="13" spans="1:18" x14ac:dyDescent="0.25">
      <c r="A13" s="103"/>
      <c r="B13" s="102"/>
      <c r="C13" s="101"/>
      <c r="D13" s="101">
        <v>9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99">
        <f t="shared" si="0"/>
        <v>0</v>
      </c>
      <c r="Q13" s="98"/>
      <c r="R13" s="97"/>
    </row>
    <row r="14" spans="1:18" s="61" customFormat="1" ht="20.25" x14ac:dyDescent="0.3">
      <c r="A14" s="96"/>
      <c r="B14" s="95" t="s">
        <v>68</v>
      </c>
      <c r="C14" s="95"/>
      <c r="D14" s="94">
        <v>10</v>
      </c>
      <c r="E14" s="22">
        <f t="shared" ref="E14:O14" si="1">SUM(E5:E13)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  <c r="L14" s="22">
        <f t="shared" si="1"/>
        <v>0</v>
      </c>
      <c r="M14" s="22">
        <f t="shared" si="1"/>
        <v>0</v>
      </c>
      <c r="N14" s="22">
        <f t="shared" si="1"/>
        <v>0</v>
      </c>
      <c r="O14" s="73">
        <f t="shared" si="1"/>
        <v>0</v>
      </c>
      <c r="Q14" s="93"/>
    </row>
    <row r="15" spans="1:18" x14ac:dyDescent="0.25">
      <c r="Q15" s="84"/>
    </row>
    <row r="16" spans="1:18" x14ac:dyDescent="0.25">
      <c r="Q16" s="84"/>
    </row>
    <row r="17" spans="1:17" x14ac:dyDescent="0.25">
      <c r="Q17" s="84"/>
    </row>
    <row r="18" spans="1:17" x14ac:dyDescent="0.25">
      <c r="Q18" s="84"/>
    </row>
    <row r="19" spans="1:17" x14ac:dyDescent="0.25">
      <c r="Q19" s="84"/>
    </row>
    <row r="20" spans="1:17" x14ac:dyDescent="0.25">
      <c r="Q20" s="84"/>
    </row>
    <row r="21" spans="1:17" x14ac:dyDescent="0.25">
      <c r="Q21" s="84"/>
    </row>
    <row r="22" spans="1:17" x14ac:dyDescent="0.25">
      <c r="Q22" s="84"/>
    </row>
    <row r="23" spans="1:17" x14ac:dyDescent="0.25">
      <c r="Q23" s="84"/>
    </row>
    <row r="24" spans="1:17" x14ac:dyDescent="0.25">
      <c r="Q24" s="84"/>
    </row>
    <row r="25" spans="1:17" x14ac:dyDescent="0.25">
      <c r="Q25" s="84"/>
    </row>
    <row r="26" spans="1:17" x14ac:dyDescent="0.25">
      <c r="Q26" s="84"/>
    </row>
    <row r="27" spans="1:17" x14ac:dyDescent="0.25">
      <c r="Q27" s="84"/>
    </row>
    <row r="28" spans="1:17" x14ac:dyDescent="0.25">
      <c r="Q28" s="84"/>
    </row>
    <row r="29" spans="1:17" x14ac:dyDescent="0.25">
      <c r="Q29" s="84"/>
    </row>
    <row r="30" spans="1:17" x14ac:dyDescent="0.25">
      <c r="Q30" s="84"/>
    </row>
    <row r="31" spans="1:17" x14ac:dyDescent="0.25">
      <c r="A31" s="1" t="s">
        <v>10</v>
      </c>
      <c r="Q31" s="84"/>
    </row>
    <row r="32" spans="1:17" x14ac:dyDescent="0.25">
      <c r="A32" s="15" t="s">
        <v>3</v>
      </c>
      <c r="B32" s="32" t="s">
        <v>4</v>
      </c>
      <c r="C32" s="191" t="s">
        <v>67</v>
      </c>
      <c r="D32" s="183"/>
      <c r="E32" s="92" t="s">
        <v>11</v>
      </c>
      <c r="F32" s="182" t="s">
        <v>66</v>
      </c>
      <c r="G32" s="183"/>
      <c r="H32" s="91" t="s">
        <v>1</v>
      </c>
      <c r="I32" s="15" t="s">
        <v>2</v>
      </c>
      <c r="Q32" s="84"/>
    </row>
    <row r="33" spans="1:17" x14ac:dyDescent="0.25">
      <c r="A33" s="41"/>
      <c r="B33" s="41"/>
      <c r="C33" s="192" t="s">
        <v>65</v>
      </c>
      <c r="D33" s="193"/>
      <c r="E33" s="90" t="s">
        <v>12</v>
      </c>
      <c r="F33" s="40"/>
      <c r="G33" s="89"/>
      <c r="H33" s="88"/>
      <c r="I33" s="41"/>
      <c r="Q33" s="84"/>
    </row>
    <row r="34" spans="1:17" x14ac:dyDescent="0.25">
      <c r="A34" s="87">
        <v>1460</v>
      </c>
      <c r="B34" s="86" t="s">
        <v>57</v>
      </c>
      <c r="C34" s="194"/>
      <c r="D34" s="195"/>
      <c r="E34" s="47"/>
      <c r="F34" s="85"/>
      <c r="G34" s="85"/>
      <c r="H34" s="85"/>
      <c r="I34" s="85"/>
      <c r="Q34" s="84"/>
    </row>
    <row r="35" spans="1:17" x14ac:dyDescent="0.25">
      <c r="A35" s="3">
        <v>1900</v>
      </c>
      <c r="B35" s="83" t="s">
        <v>55</v>
      </c>
      <c r="C35" s="82"/>
      <c r="D35" s="81"/>
      <c r="E35" s="51"/>
      <c r="F35" s="51"/>
      <c r="G35" s="51"/>
      <c r="H35" s="51"/>
      <c r="I35" s="51"/>
      <c r="Q35" s="84"/>
    </row>
    <row r="36" spans="1:17" x14ac:dyDescent="0.25">
      <c r="A36" s="3">
        <v>1920</v>
      </c>
      <c r="B36" s="83" t="s">
        <v>54</v>
      </c>
      <c r="C36" s="82"/>
      <c r="D36" s="81"/>
      <c r="E36" s="51"/>
      <c r="F36" s="51"/>
      <c r="G36" s="51"/>
      <c r="H36" s="51"/>
      <c r="I36" s="51"/>
      <c r="Q36" s="84"/>
    </row>
    <row r="37" spans="1:17" x14ac:dyDescent="0.25">
      <c r="A37" s="3">
        <v>2050</v>
      </c>
      <c r="B37" s="83" t="s">
        <v>47</v>
      </c>
      <c r="C37" s="184"/>
      <c r="D37" s="185"/>
      <c r="E37" s="51"/>
      <c r="F37" s="51"/>
      <c r="G37" s="51"/>
      <c r="H37" s="51"/>
      <c r="I37" s="51"/>
      <c r="Q37" s="84"/>
    </row>
    <row r="38" spans="1:17" x14ac:dyDescent="0.25">
      <c r="A38" s="3">
        <v>2060</v>
      </c>
      <c r="B38" s="83" t="s">
        <v>64</v>
      </c>
      <c r="C38" s="184"/>
      <c r="D38" s="185"/>
      <c r="E38" s="51"/>
      <c r="F38" s="51"/>
      <c r="G38" s="51"/>
      <c r="H38" s="51"/>
      <c r="I38" s="51"/>
    </row>
    <row r="39" spans="1:17" x14ac:dyDescent="0.25">
      <c r="A39" s="3">
        <v>3100</v>
      </c>
      <c r="B39" s="83" t="s">
        <v>59</v>
      </c>
      <c r="C39" s="82"/>
      <c r="D39" s="81"/>
      <c r="E39" s="51"/>
      <c r="F39" s="51"/>
      <c r="G39" s="80"/>
      <c r="H39" s="51"/>
      <c r="I39" s="51"/>
    </row>
    <row r="40" spans="1:17" x14ac:dyDescent="0.25">
      <c r="A40" s="3">
        <v>4300</v>
      </c>
      <c r="B40" s="83" t="s">
        <v>63</v>
      </c>
      <c r="C40" s="184"/>
      <c r="D40" s="185"/>
      <c r="E40" s="51"/>
      <c r="F40" s="51"/>
      <c r="G40" s="80"/>
      <c r="H40" s="51"/>
      <c r="I40" s="51"/>
    </row>
    <row r="41" spans="1:17" x14ac:dyDescent="0.25">
      <c r="A41" s="3">
        <v>6300</v>
      </c>
      <c r="B41" s="83" t="s">
        <v>53</v>
      </c>
      <c r="C41" s="82"/>
      <c r="D41" s="81"/>
      <c r="E41" s="51"/>
      <c r="F41" s="51"/>
      <c r="G41" s="80"/>
      <c r="H41" s="51"/>
      <c r="I41" s="51"/>
    </row>
    <row r="42" spans="1:17" x14ac:dyDescent="0.25">
      <c r="A42" s="3">
        <v>6800</v>
      </c>
      <c r="B42" s="83" t="s">
        <v>51</v>
      </c>
      <c r="C42" s="82"/>
      <c r="D42" s="81"/>
      <c r="E42" s="51"/>
      <c r="F42" s="51"/>
      <c r="G42" s="80"/>
      <c r="H42" s="51"/>
      <c r="I42" s="51"/>
    </row>
    <row r="43" spans="1:17" x14ac:dyDescent="0.25">
      <c r="A43" s="3">
        <v>7790</v>
      </c>
      <c r="B43" s="4" t="s">
        <v>62</v>
      </c>
      <c r="C43" s="82"/>
      <c r="D43" s="81"/>
      <c r="E43" s="51"/>
      <c r="F43" s="51"/>
      <c r="G43" s="80"/>
      <c r="H43" s="51"/>
      <c r="I43" s="51"/>
    </row>
    <row r="44" spans="1:17" x14ac:dyDescent="0.25">
      <c r="A44" s="79">
        <v>8800</v>
      </c>
      <c r="B44" s="78" t="s">
        <v>1</v>
      </c>
      <c r="C44" s="186"/>
      <c r="D44" s="187"/>
      <c r="E44" s="77"/>
      <c r="F44" s="55"/>
      <c r="G44" s="55"/>
      <c r="H44" s="55"/>
      <c r="I44" s="55"/>
    </row>
    <row r="45" spans="1:17" s="61" customFormat="1" ht="20.25" x14ac:dyDescent="0.3">
      <c r="A45" s="9"/>
      <c r="B45" s="10"/>
      <c r="C45" s="76"/>
      <c r="D45" s="75"/>
      <c r="E45" s="74">
        <f>SUM(E34:E44)</f>
        <v>0</v>
      </c>
      <c r="F45" s="73">
        <f>SUM(F34:F44)</f>
        <v>0</v>
      </c>
      <c r="G45" s="73">
        <f>SUM(G34:G44)</f>
        <v>0</v>
      </c>
      <c r="H45" s="73">
        <f>SUM(H34:H44)</f>
        <v>0</v>
      </c>
      <c r="I45" s="73">
        <f>SUM(I34:I44)</f>
        <v>0</v>
      </c>
      <c r="J45" s="1"/>
      <c r="K45" s="1"/>
      <c r="L45" s="1"/>
      <c r="M45" s="1"/>
      <c r="N45" s="1"/>
      <c r="O45" s="1"/>
    </row>
    <row r="47" spans="1:17" x14ac:dyDescent="0.25">
      <c r="B47" s="72" t="s">
        <v>61</v>
      </c>
      <c r="G47" s="31" t="s">
        <v>60</v>
      </c>
    </row>
    <row r="49" spans="1:10" x14ac:dyDescent="0.25">
      <c r="B49" s="1" t="s">
        <v>59</v>
      </c>
      <c r="E49" s="64"/>
      <c r="F49" s="63"/>
      <c r="G49" s="68" t="s">
        <v>58</v>
      </c>
      <c r="H49" s="69"/>
      <c r="I49" s="65"/>
      <c r="J49" s="63"/>
    </row>
    <row r="50" spans="1:10" x14ac:dyDescent="0.25">
      <c r="E50" s="63"/>
      <c r="F50" s="63"/>
      <c r="G50" s="63" t="s">
        <v>57</v>
      </c>
      <c r="H50" s="67"/>
      <c r="I50" s="63"/>
      <c r="J50" s="65"/>
    </row>
    <row r="51" spans="1:10" x14ac:dyDescent="0.25">
      <c r="B51" s="71" t="s">
        <v>56</v>
      </c>
      <c r="E51" s="63"/>
      <c r="F51" s="63"/>
      <c r="G51" s="63" t="s">
        <v>55</v>
      </c>
      <c r="H51" s="67"/>
      <c r="I51" s="63"/>
      <c r="J51" s="70"/>
    </row>
    <row r="52" spans="1:10" x14ac:dyDescent="0.25">
      <c r="B52" s="1" t="s">
        <v>45</v>
      </c>
      <c r="E52" s="63"/>
      <c r="F52" s="63"/>
      <c r="G52" s="63" t="s">
        <v>54</v>
      </c>
      <c r="H52" s="67"/>
      <c r="I52" s="63"/>
      <c r="J52" s="65"/>
    </row>
    <row r="53" spans="1:10" x14ac:dyDescent="0.25">
      <c r="B53" s="1" t="s">
        <v>53</v>
      </c>
      <c r="E53" s="70"/>
      <c r="F53" s="63"/>
      <c r="G53" s="63" t="s">
        <v>52</v>
      </c>
      <c r="H53" s="67"/>
      <c r="I53" s="63"/>
      <c r="J53" s="66">
        <f>SUM(J50:J52)</f>
        <v>0</v>
      </c>
    </row>
    <row r="54" spans="1:10" x14ac:dyDescent="0.25">
      <c r="B54" s="1" t="s">
        <v>51</v>
      </c>
      <c r="E54" s="70"/>
      <c r="F54" s="63"/>
      <c r="G54" s="63"/>
      <c r="H54" s="69"/>
      <c r="I54" s="63"/>
      <c r="J54" s="65"/>
    </row>
    <row r="55" spans="1:10" x14ac:dyDescent="0.25">
      <c r="B55" s="1" t="s">
        <v>50</v>
      </c>
      <c r="E55" s="63"/>
      <c r="F55" s="63"/>
      <c r="G55" s="68" t="s">
        <v>49</v>
      </c>
      <c r="H55" s="67"/>
      <c r="I55" s="63"/>
      <c r="J55" s="65"/>
    </row>
    <row r="56" spans="1:10" x14ac:dyDescent="0.25">
      <c r="B56" s="1" t="s">
        <v>48</v>
      </c>
      <c r="E56" s="66">
        <f>SUM(E52:E55)</f>
        <v>0</v>
      </c>
      <c r="F56" s="63"/>
      <c r="G56" s="63" t="s">
        <v>47</v>
      </c>
      <c r="H56" s="67"/>
      <c r="I56" s="63"/>
      <c r="J56" s="64"/>
    </row>
    <row r="57" spans="1:10" x14ac:dyDescent="0.25">
      <c r="E57" s="63"/>
      <c r="F57" s="63"/>
      <c r="G57" s="63" t="s">
        <v>46</v>
      </c>
      <c r="H57" s="67"/>
      <c r="I57" s="65"/>
      <c r="J57" s="66">
        <f>SUM(J56)</f>
        <v>0</v>
      </c>
    </row>
    <row r="58" spans="1:10" x14ac:dyDescent="0.25">
      <c r="B58" s="1" t="s">
        <v>1</v>
      </c>
      <c r="E58" s="64">
        <f>E49-E56</f>
        <v>0</v>
      </c>
      <c r="F58" s="63"/>
      <c r="G58" s="63"/>
      <c r="H58" s="67"/>
      <c r="I58" s="65"/>
      <c r="J58" s="63"/>
    </row>
    <row r="59" spans="1:10" x14ac:dyDescent="0.25">
      <c r="E59" s="63"/>
      <c r="F59" s="63"/>
      <c r="G59" s="63"/>
      <c r="H59" s="67"/>
      <c r="I59" s="65"/>
      <c r="J59" s="63"/>
    </row>
    <row r="60" spans="1:10" x14ac:dyDescent="0.25">
      <c r="A60" s="1" t="s">
        <v>15</v>
      </c>
      <c r="E60" s="63"/>
      <c r="F60" s="63"/>
      <c r="G60" s="63"/>
      <c r="H60" s="67"/>
      <c r="I60" s="65"/>
      <c r="J60" s="63"/>
    </row>
    <row r="61" spans="1:10" x14ac:dyDescent="0.25">
      <c r="A61" s="1">
        <v>1</v>
      </c>
      <c r="B61" s="1" t="s">
        <v>45</v>
      </c>
      <c r="E61" s="63"/>
      <c r="F61" s="63"/>
      <c r="G61" s="63"/>
      <c r="H61" s="67"/>
      <c r="I61" s="65"/>
      <c r="J61" s="63"/>
    </row>
    <row r="62" spans="1:10" x14ac:dyDescent="0.25">
      <c r="A62" s="1">
        <v>2</v>
      </c>
      <c r="B62" s="1" t="s">
        <v>44</v>
      </c>
      <c r="E62" s="66"/>
      <c r="F62" s="63"/>
      <c r="G62" s="63"/>
      <c r="H62" s="67"/>
      <c r="I62" s="65"/>
      <c r="J62" s="63"/>
    </row>
    <row r="63" spans="1:10" x14ac:dyDescent="0.25">
      <c r="A63" s="1">
        <v>3</v>
      </c>
      <c r="B63" s="1" t="s">
        <v>43</v>
      </c>
      <c r="E63" s="66"/>
      <c r="F63" s="63"/>
      <c r="G63" s="63"/>
      <c r="H63" s="65"/>
      <c r="I63" s="65"/>
      <c r="J63" s="63"/>
    </row>
    <row r="64" spans="1:10" x14ac:dyDescent="0.25">
      <c r="E64" s="63"/>
      <c r="F64" s="63"/>
      <c r="G64" s="63"/>
      <c r="H64" s="65"/>
      <c r="I64" s="65"/>
      <c r="J64" s="63"/>
    </row>
    <row r="65" spans="1:10" x14ac:dyDescent="0.25">
      <c r="E65" s="63"/>
      <c r="F65" s="63"/>
      <c r="G65" s="63"/>
      <c r="H65" s="65"/>
      <c r="I65" s="65"/>
      <c r="J65" s="63"/>
    </row>
    <row r="66" spans="1:10" x14ac:dyDescent="0.25">
      <c r="A66" s="1" t="s">
        <v>42</v>
      </c>
      <c r="B66" s="1" t="s">
        <v>41</v>
      </c>
      <c r="E66" s="64"/>
      <c r="F66" s="63"/>
      <c r="G66" s="63"/>
      <c r="H66" s="65"/>
      <c r="I66" s="65"/>
      <c r="J66" s="63"/>
    </row>
    <row r="67" spans="1:10" x14ac:dyDescent="0.25">
      <c r="E67" s="63"/>
      <c r="F67" s="63"/>
      <c r="G67" s="63"/>
      <c r="H67" s="63"/>
      <c r="I67" s="63"/>
      <c r="J67" s="63"/>
    </row>
    <row r="68" spans="1:10" x14ac:dyDescent="0.25">
      <c r="A68" s="1" t="s">
        <v>40</v>
      </c>
      <c r="B68" s="1" t="s">
        <v>39</v>
      </c>
      <c r="E68" s="64"/>
      <c r="F68" s="63"/>
      <c r="G68" s="63"/>
      <c r="H68" s="63"/>
      <c r="I68" s="63"/>
      <c r="J68" s="63"/>
    </row>
    <row r="69" spans="1:10" x14ac:dyDescent="0.25">
      <c r="E69" s="63"/>
      <c r="F69" s="63"/>
      <c r="G69" s="63"/>
      <c r="H69" s="63"/>
      <c r="I69" s="63"/>
      <c r="J69" s="63"/>
    </row>
    <row r="70" spans="1:10" x14ac:dyDescent="0.25">
      <c r="A70" s="1" t="s">
        <v>38</v>
      </c>
      <c r="E70" s="63"/>
      <c r="F70" s="63"/>
      <c r="G70" s="63"/>
      <c r="H70" s="63"/>
      <c r="I70" s="63"/>
    </row>
    <row r="71" spans="1:10" x14ac:dyDescent="0.25">
      <c r="E71" s="63"/>
      <c r="F71" s="63"/>
      <c r="G71" s="63"/>
      <c r="H71" s="63"/>
      <c r="I71" s="63"/>
    </row>
  </sheetData>
  <mergeCells count="9">
    <mergeCell ref="D2:D4"/>
    <mergeCell ref="C32:D32"/>
    <mergeCell ref="C33:D33"/>
    <mergeCell ref="C34:D34"/>
    <mergeCell ref="F32:G32"/>
    <mergeCell ref="C37:D37"/>
    <mergeCell ref="C38:D38"/>
    <mergeCell ref="C40:D40"/>
    <mergeCell ref="C44:D44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Header>&amp;COppgave 5.7 – Fortegnskontoer</oddHeader>
    <oddFooter>&amp;CSide &amp;P av &amp;N</oddFoot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showGridLines="0" showZeros="0" workbookViewId="0"/>
  </sheetViews>
  <sheetFormatPr baseColWidth="10" defaultRowHeight="15" x14ac:dyDescent="0.2"/>
  <cols>
    <col min="1" max="1" width="6.7109375" style="2" customWidth="1"/>
    <col min="2" max="2" width="20" style="2" bestFit="1" customWidth="1"/>
    <col min="3" max="6" width="9.7109375" style="2" customWidth="1"/>
    <col min="7" max="16384" width="11.42578125" style="2"/>
  </cols>
  <sheetData>
    <row r="1" spans="1:7" ht="15.75" x14ac:dyDescent="0.25">
      <c r="A1" s="1" t="s">
        <v>90</v>
      </c>
    </row>
    <row r="2" spans="1:7" s="1" customFormat="1" ht="15.75" x14ac:dyDescent="0.25">
      <c r="A2" s="1" t="s">
        <v>9</v>
      </c>
    </row>
    <row r="3" spans="1:7" s="1" customFormat="1" ht="15.75" x14ac:dyDescent="0.25">
      <c r="A3" s="31" t="s">
        <v>89</v>
      </c>
    </row>
    <row r="4" spans="1:7" ht="15.75" x14ac:dyDescent="0.25">
      <c r="A4" s="92" t="s">
        <v>3</v>
      </c>
      <c r="B4" s="32" t="s">
        <v>4</v>
      </c>
      <c r="C4" s="131" t="s">
        <v>11</v>
      </c>
      <c r="D4" s="29" t="s">
        <v>13</v>
      </c>
      <c r="E4" s="29" t="s">
        <v>1</v>
      </c>
      <c r="F4" s="26" t="s">
        <v>2</v>
      </c>
    </row>
    <row r="5" spans="1:7" ht="15.75" x14ac:dyDescent="0.25">
      <c r="A5" s="14"/>
      <c r="B5" s="16"/>
      <c r="C5" s="130" t="s">
        <v>12</v>
      </c>
      <c r="D5" s="30" t="s">
        <v>14</v>
      </c>
      <c r="E5" s="30"/>
      <c r="F5" s="28"/>
    </row>
    <row r="6" spans="1:7" ht="15.75" x14ac:dyDescent="0.25">
      <c r="A6" s="8">
        <v>1790</v>
      </c>
      <c r="B6" s="129" t="s">
        <v>85</v>
      </c>
      <c r="C6" s="107"/>
      <c r="D6" s="128"/>
      <c r="E6" s="107"/>
      <c r="F6" s="127"/>
      <c r="G6" s="122"/>
    </row>
    <row r="7" spans="1:7" ht="15.75" x14ac:dyDescent="0.25">
      <c r="A7" s="126">
        <v>6340</v>
      </c>
      <c r="B7" s="125" t="s">
        <v>84</v>
      </c>
      <c r="C7" s="54">
        <v>60000</v>
      </c>
      <c r="D7" s="124"/>
      <c r="E7" s="54"/>
      <c r="F7" s="123"/>
      <c r="G7" s="122"/>
    </row>
    <row r="8" spans="1:7" ht="15.75" x14ac:dyDescent="0.25">
      <c r="A8" s="133"/>
      <c r="B8" s="121"/>
      <c r="C8" s="48"/>
      <c r="D8" s="48"/>
      <c r="E8" s="48"/>
      <c r="F8" s="48"/>
      <c r="G8" s="122"/>
    </row>
    <row r="9" spans="1:7" ht="15.75" x14ac:dyDescent="0.25">
      <c r="A9" s="134" t="s">
        <v>10</v>
      </c>
      <c r="B9" s="121" t="s">
        <v>88</v>
      </c>
      <c r="D9" s="48"/>
      <c r="E9" s="48"/>
      <c r="F9" s="48"/>
      <c r="G9" s="122"/>
    </row>
    <row r="10" spans="1:7" ht="15.75" x14ac:dyDescent="0.25">
      <c r="A10" s="133"/>
      <c r="B10" s="121" t="s">
        <v>87</v>
      </c>
      <c r="D10" s="120"/>
      <c r="E10" s="48"/>
      <c r="F10" s="48"/>
      <c r="G10" s="122"/>
    </row>
    <row r="11" spans="1:7" ht="15.75" x14ac:dyDescent="0.25">
      <c r="A11" s="133"/>
      <c r="B11" s="121"/>
      <c r="C11" s="48"/>
      <c r="D11" s="48"/>
      <c r="E11" s="48"/>
      <c r="F11" s="48"/>
      <c r="G11" s="122"/>
    </row>
    <row r="12" spans="1:7" ht="15.75" x14ac:dyDescent="0.25">
      <c r="A12" s="1"/>
      <c r="B12" s="1"/>
      <c r="C12" s="132"/>
      <c r="D12" s="132"/>
      <c r="E12" s="132"/>
      <c r="F12" s="132"/>
      <c r="G12" s="122"/>
    </row>
    <row r="13" spans="1:7" ht="15.75" x14ac:dyDescent="0.25">
      <c r="A13" s="1" t="s">
        <v>15</v>
      </c>
      <c r="B13" s="1"/>
      <c r="C13" s="132"/>
      <c r="D13" s="132"/>
      <c r="E13" s="132"/>
      <c r="F13" s="132"/>
      <c r="G13" s="122"/>
    </row>
    <row r="14" spans="1:7" s="1" customFormat="1" ht="15.75" x14ac:dyDescent="0.25">
      <c r="A14" s="31" t="s">
        <v>86</v>
      </c>
      <c r="C14" s="132"/>
      <c r="D14" s="132"/>
      <c r="E14" s="132"/>
      <c r="F14" s="132"/>
      <c r="G14" s="63"/>
    </row>
    <row r="15" spans="1:7" ht="15.75" x14ac:dyDescent="0.25">
      <c r="A15" s="92" t="s">
        <v>3</v>
      </c>
      <c r="B15" s="32" t="s">
        <v>4</v>
      </c>
      <c r="C15" s="131" t="s">
        <v>11</v>
      </c>
      <c r="D15" s="29" t="s">
        <v>13</v>
      </c>
      <c r="E15" s="29" t="s">
        <v>1</v>
      </c>
      <c r="F15" s="26" t="s">
        <v>2</v>
      </c>
      <c r="G15" s="122"/>
    </row>
    <row r="16" spans="1:7" ht="15.75" x14ac:dyDescent="0.25">
      <c r="A16" s="14"/>
      <c r="B16" s="16"/>
      <c r="C16" s="130" t="s">
        <v>12</v>
      </c>
      <c r="D16" s="30" t="s">
        <v>14</v>
      </c>
      <c r="E16" s="30"/>
      <c r="F16" s="28"/>
      <c r="G16" s="122"/>
    </row>
    <row r="17" spans="1:9" ht="15.75" x14ac:dyDescent="0.25">
      <c r="A17" s="8">
        <v>1790</v>
      </c>
      <c r="B17" s="129" t="s">
        <v>85</v>
      </c>
      <c r="C17" s="107"/>
      <c r="D17" s="128"/>
      <c r="E17" s="107"/>
      <c r="F17" s="127"/>
      <c r="G17" s="122"/>
    </row>
    <row r="18" spans="1:9" ht="15.75" x14ac:dyDescent="0.25">
      <c r="A18" s="126">
        <v>6340</v>
      </c>
      <c r="B18" s="125" t="s">
        <v>84</v>
      </c>
      <c r="C18" s="54"/>
      <c r="D18" s="124"/>
      <c r="E18" s="54"/>
      <c r="F18" s="123"/>
      <c r="G18" s="122"/>
    </row>
    <row r="19" spans="1:9" x14ac:dyDescent="0.2">
      <c r="C19" s="122"/>
      <c r="D19" s="122"/>
      <c r="E19" s="122"/>
      <c r="F19" s="122"/>
      <c r="G19" s="122"/>
    </row>
    <row r="20" spans="1:9" ht="15.75" x14ac:dyDescent="0.25">
      <c r="A20" s="1"/>
      <c r="B20" s="1"/>
      <c r="C20" s="63"/>
      <c r="D20" s="63"/>
      <c r="E20" s="63"/>
      <c r="F20" s="63"/>
      <c r="G20" s="63"/>
      <c r="H20" s="1"/>
      <c r="I20" s="1"/>
    </row>
    <row r="21" spans="1:9" ht="15.75" x14ac:dyDescent="0.25">
      <c r="A21" s="1" t="s">
        <v>42</v>
      </c>
      <c r="B21" s="121" t="s">
        <v>83</v>
      </c>
      <c r="D21" s="48"/>
      <c r="E21" s="63"/>
      <c r="F21" s="63"/>
      <c r="G21" s="63"/>
      <c r="H21" s="1"/>
      <c r="I21" s="1"/>
    </row>
    <row r="22" spans="1:9" ht="15.75" x14ac:dyDescent="0.25">
      <c r="A22" s="1"/>
      <c r="B22" s="121" t="s">
        <v>82</v>
      </c>
      <c r="D22" s="120"/>
      <c r="E22" s="63"/>
      <c r="F22" s="63"/>
      <c r="G22" s="63"/>
      <c r="H22" s="1"/>
      <c r="I22" s="1"/>
    </row>
    <row r="23" spans="1:9" ht="15.75" x14ac:dyDescent="0.25">
      <c r="A23" s="1"/>
      <c r="B23" s="1"/>
      <c r="C23" s="63"/>
      <c r="D23" s="63"/>
      <c r="E23" s="63"/>
      <c r="F23" s="63"/>
      <c r="G23" s="63"/>
      <c r="H23" s="1"/>
      <c r="I23" s="1"/>
    </row>
    <row r="24" spans="1:9" ht="15.75" x14ac:dyDescent="0.25">
      <c r="A24" s="1"/>
      <c r="B24" s="1"/>
      <c r="C24" s="63"/>
      <c r="D24" s="63"/>
      <c r="E24" s="63"/>
      <c r="F24" s="63"/>
      <c r="G24" s="63"/>
      <c r="H24" s="1"/>
      <c r="I24" s="1"/>
    </row>
    <row r="25" spans="1:9" ht="15.75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5.75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5.75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5.75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5.75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5.75" x14ac:dyDescent="0.25">
      <c r="A30" s="1"/>
      <c r="B30" s="1"/>
      <c r="C30" s="1"/>
      <c r="D30" s="1"/>
      <c r="E30" s="1"/>
      <c r="F30" s="1"/>
      <c r="G30" s="1"/>
      <c r="H30" s="1"/>
      <c r="I30" s="1"/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&amp;COppgave 5.8 – Fortegnskontoer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5"/>
  <sheetViews>
    <sheetView showGridLines="0" showZeros="0" workbookViewId="0"/>
  </sheetViews>
  <sheetFormatPr baseColWidth="10" defaultRowHeight="15.75" x14ac:dyDescent="0.25"/>
  <cols>
    <col min="1" max="1" width="6.7109375" style="1" bestFit="1" customWidth="1"/>
    <col min="2" max="2" width="22.28515625" style="1" bestFit="1" customWidth="1"/>
    <col min="3" max="10" width="12.28515625" style="1" customWidth="1"/>
    <col min="11" max="12" width="9.7109375" style="1" customWidth="1"/>
    <col min="13" max="16384" width="11.42578125" style="1"/>
  </cols>
  <sheetData>
    <row r="1" spans="1:12" x14ac:dyDescent="0.25">
      <c r="A1" s="92" t="s">
        <v>17</v>
      </c>
      <c r="B1" s="32" t="s">
        <v>18</v>
      </c>
      <c r="C1" s="117">
        <v>1700</v>
      </c>
      <c r="D1" s="117">
        <v>6300</v>
      </c>
      <c r="E1" s="151"/>
      <c r="F1" s="151"/>
    </row>
    <row r="2" spans="1:12" x14ac:dyDescent="0.25">
      <c r="A2" s="146"/>
      <c r="B2" s="145"/>
      <c r="C2" s="142" t="s">
        <v>96</v>
      </c>
      <c r="D2" s="142" t="s">
        <v>53</v>
      </c>
      <c r="E2" s="151"/>
      <c r="F2" s="151"/>
    </row>
    <row r="3" spans="1:12" x14ac:dyDescent="0.25">
      <c r="A3" s="146"/>
      <c r="B3" s="145"/>
      <c r="C3" s="142" t="s">
        <v>95</v>
      </c>
      <c r="D3" s="142"/>
      <c r="E3" s="151"/>
      <c r="F3" s="151"/>
    </row>
    <row r="4" spans="1:12" x14ac:dyDescent="0.25">
      <c r="A4" s="150"/>
      <c r="B4" s="149"/>
      <c r="C4" s="112" t="s">
        <v>101</v>
      </c>
      <c r="D4" s="112"/>
      <c r="E4" s="148"/>
      <c r="F4" s="148"/>
    </row>
    <row r="5" spans="1:12" x14ac:dyDescent="0.25">
      <c r="A5" s="141">
        <v>37987</v>
      </c>
      <c r="B5" s="140" t="s">
        <v>69</v>
      </c>
      <c r="C5" s="85">
        <v>12000</v>
      </c>
      <c r="D5" s="107"/>
      <c r="E5" s="48"/>
      <c r="F5" s="48"/>
    </row>
    <row r="6" spans="1:12" x14ac:dyDescent="0.25">
      <c r="A6" s="141" t="s">
        <v>94</v>
      </c>
      <c r="B6" s="140" t="s">
        <v>100</v>
      </c>
      <c r="C6" s="139">
        <v>-12000</v>
      </c>
      <c r="D6" s="20">
        <v>12000</v>
      </c>
      <c r="E6" s="48"/>
      <c r="F6" s="48"/>
    </row>
    <row r="7" spans="1:12" x14ac:dyDescent="0.25">
      <c r="A7" s="106"/>
      <c r="B7" s="50" t="s">
        <v>99</v>
      </c>
      <c r="C7" s="51"/>
      <c r="D7" s="21">
        <v>78000</v>
      </c>
      <c r="E7" s="48"/>
      <c r="F7" s="48"/>
    </row>
    <row r="8" spans="1:12" s="61" customFormat="1" ht="20.25" x14ac:dyDescent="0.3">
      <c r="A8" s="96"/>
      <c r="B8" s="95" t="s">
        <v>68</v>
      </c>
      <c r="C8" s="73">
        <f>SUM(C5:C7)</f>
        <v>0</v>
      </c>
      <c r="D8" s="22">
        <f>SUM(D5:D7)</f>
        <v>90000</v>
      </c>
      <c r="E8" s="48">
        <f>SUM(E5:E7)</f>
        <v>0</v>
      </c>
      <c r="F8" s="48">
        <f>SUM(F5:F7)</f>
        <v>0</v>
      </c>
      <c r="G8" s="1"/>
      <c r="H8" s="1"/>
      <c r="I8" s="1"/>
      <c r="J8" s="1"/>
      <c r="K8" s="1"/>
      <c r="L8" s="1"/>
    </row>
    <row r="10" spans="1:12" x14ac:dyDescent="0.25">
      <c r="A10" s="1" t="s">
        <v>9</v>
      </c>
    </row>
    <row r="12" spans="1:12" x14ac:dyDescent="0.25">
      <c r="A12" s="1" t="s">
        <v>10</v>
      </c>
    </row>
    <row r="13" spans="1:12" x14ac:dyDescent="0.25">
      <c r="A13" s="1" t="s">
        <v>98</v>
      </c>
    </row>
    <row r="14" spans="1:12" x14ac:dyDescent="0.25">
      <c r="A14" s="138"/>
      <c r="B14" s="137"/>
      <c r="C14" s="25" t="s">
        <v>11</v>
      </c>
      <c r="D14" s="29" t="s">
        <v>13</v>
      </c>
      <c r="E14" s="131" t="s">
        <v>1</v>
      </c>
      <c r="F14" s="29" t="s">
        <v>2</v>
      </c>
      <c r="G14" s="39"/>
      <c r="H14" s="39"/>
      <c r="I14" s="39"/>
      <c r="J14" s="39"/>
      <c r="K14" s="39"/>
      <c r="L14" s="39"/>
    </row>
    <row r="15" spans="1:12" x14ac:dyDescent="0.25">
      <c r="A15" s="90" t="s">
        <v>3</v>
      </c>
      <c r="B15" s="136" t="s">
        <v>4</v>
      </c>
      <c r="C15" s="27" t="s">
        <v>12</v>
      </c>
      <c r="D15" s="30" t="s">
        <v>14</v>
      </c>
      <c r="E15" s="130"/>
      <c r="F15" s="30"/>
      <c r="G15" s="44"/>
      <c r="H15" s="44"/>
      <c r="I15" s="44"/>
      <c r="J15" s="44"/>
      <c r="K15" s="44"/>
      <c r="L15" s="44"/>
    </row>
    <row r="16" spans="1:12" x14ac:dyDescent="0.25">
      <c r="A16" s="87">
        <v>1700</v>
      </c>
      <c r="B16" s="135" t="s">
        <v>91</v>
      </c>
      <c r="C16" s="85"/>
      <c r="D16" s="107"/>
      <c r="E16" s="107"/>
      <c r="F16" s="107"/>
      <c r="G16" s="48"/>
      <c r="H16" s="48"/>
      <c r="I16" s="48"/>
      <c r="J16" s="48"/>
      <c r="K16" s="48"/>
      <c r="L16" s="48"/>
    </row>
    <row r="17" spans="1:12" x14ac:dyDescent="0.25">
      <c r="A17" s="126">
        <v>6300</v>
      </c>
      <c r="B17" s="125" t="s">
        <v>53</v>
      </c>
      <c r="C17" s="55">
        <v>90000</v>
      </c>
      <c r="D17" s="54"/>
      <c r="E17" s="54"/>
      <c r="F17" s="54"/>
      <c r="G17" s="48"/>
      <c r="H17" s="48"/>
      <c r="I17" s="48"/>
      <c r="J17" s="48"/>
      <c r="K17" s="48"/>
      <c r="L17" s="48"/>
    </row>
    <row r="18" spans="1:12" x14ac:dyDescent="0.25">
      <c r="G18" s="147"/>
      <c r="H18" s="147"/>
      <c r="I18" s="147"/>
      <c r="J18" s="147"/>
      <c r="K18" s="147"/>
      <c r="L18" s="147"/>
    </row>
    <row r="19" spans="1:12" x14ac:dyDescent="0.25">
      <c r="G19" s="147"/>
      <c r="H19" s="147"/>
      <c r="I19" s="147"/>
      <c r="J19" s="147"/>
      <c r="K19" s="147"/>
      <c r="L19" s="147"/>
    </row>
    <row r="20" spans="1:12" x14ac:dyDescent="0.25">
      <c r="A20" s="1" t="s">
        <v>15</v>
      </c>
    </row>
    <row r="21" spans="1:12" x14ac:dyDescent="0.25">
      <c r="A21" s="1" t="s">
        <v>97</v>
      </c>
    </row>
    <row r="22" spans="1:12" x14ac:dyDescent="0.25">
      <c r="A22" s="92" t="s">
        <v>17</v>
      </c>
      <c r="B22" s="32" t="s">
        <v>18</v>
      </c>
      <c r="C22" s="117">
        <v>1700</v>
      </c>
      <c r="D22" s="117">
        <v>6300</v>
      </c>
    </row>
    <row r="23" spans="1:12" x14ac:dyDescent="0.25">
      <c r="A23" s="146"/>
      <c r="B23" s="145"/>
      <c r="C23" s="142" t="s">
        <v>96</v>
      </c>
      <c r="D23" s="142" t="s">
        <v>53</v>
      </c>
    </row>
    <row r="24" spans="1:12" x14ac:dyDescent="0.25">
      <c r="A24" s="144"/>
      <c r="B24" s="143"/>
      <c r="C24" s="142" t="s">
        <v>95</v>
      </c>
      <c r="D24" s="142"/>
    </row>
    <row r="25" spans="1:12" x14ac:dyDescent="0.25">
      <c r="A25" s="141">
        <v>37987</v>
      </c>
      <c r="B25" s="140" t="s">
        <v>69</v>
      </c>
      <c r="C25" s="85">
        <f>F16</f>
        <v>0</v>
      </c>
      <c r="D25" s="107"/>
    </row>
    <row r="26" spans="1:12" x14ac:dyDescent="0.25">
      <c r="A26" s="141" t="s">
        <v>94</v>
      </c>
      <c r="B26" s="140"/>
      <c r="C26" s="139"/>
      <c r="D26" s="20"/>
    </row>
    <row r="27" spans="1:12" x14ac:dyDescent="0.25">
      <c r="A27" s="106"/>
      <c r="B27" s="50" t="s">
        <v>93</v>
      </c>
      <c r="C27" s="51"/>
      <c r="D27" s="21"/>
    </row>
    <row r="28" spans="1:12" s="61" customFormat="1" ht="20.25" x14ac:dyDescent="0.3">
      <c r="A28" s="96"/>
      <c r="B28" s="95" t="s">
        <v>68</v>
      </c>
      <c r="C28" s="73">
        <f>SUM(C25:C27)</f>
        <v>0</v>
      </c>
      <c r="D28" s="22">
        <f>SUM(D25:D27)</f>
        <v>0</v>
      </c>
      <c r="E28" s="1"/>
      <c r="F28" s="1"/>
      <c r="G28" s="1"/>
      <c r="H28" s="1"/>
      <c r="I28" s="1"/>
      <c r="J28" s="1"/>
    </row>
    <row r="31" spans="1:12" x14ac:dyDescent="0.25">
      <c r="A31" s="1" t="s">
        <v>92</v>
      </c>
    </row>
    <row r="32" spans="1:12" x14ac:dyDescent="0.25">
      <c r="A32" s="138"/>
      <c r="B32" s="137"/>
      <c r="C32" s="25" t="s">
        <v>11</v>
      </c>
      <c r="D32" s="29" t="s">
        <v>13</v>
      </c>
      <c r="E32" s="131" t="s">
        <v>1</v>
      </c>
      <c r="F32" s="29" t="s">
        <v>2</v>
      </c>
    </row>
    <row r="33" spans="1:6" x14ac:dyDescent="0.25">
      <c r="A33" s="90" t="s">
        <v>3</v>
      </c>
      <c r="B33" s="136" t="s">
        <v>4</v>
      </c>
      <c r="C33" s="27" t="s">
        <v>12</v>
      </c>
      <c r="D33" s="30" t="s">
        <v>14</v>
      </c>
      <c r="E33" s="130"/>
      <c r="F33" s="30"/>
    </row>
    <row r="34" spans="1:6" x14ac:dyDescent="0.25">
      <c r="A34" s="87">
        <v>1700</v>
      </c>
      <c r="B34" s="135" t="s">
        <v>91</v>
      </c>
      <c r="C34" s="85"/>
      <c r="D34" s="107"/>
      <c r="E34" s="107"/>
      <c r="F34" s="107"/>
    </row>
    <row r="35" spans="1:6" x14ac:dyDescent="0.25">
      <c r="A35" s="126">
        <v>6300</v>
      </c>
      <c r="B35" s="125" t="s">
        <v>53</v>
      </c>
      <c r="C35" s="55">
        <f>D28</f>
        <v>0</v>
      </c>
      <c r="D35" s="54"/>
      <c r="E35" s="54"/>
      <c r="F35" s="54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&amp;COppgave 5.9 – Fortegnskontoer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4"/>
  <sheetViews>
    <sheetView showGridLines="0" showZeros="0" workbookViewId="0"/>
  </sheetViews>
  <sheetFormatPr baseColWidth="10" defaultRowHeight="15.75" x14ac:dyDescent="0.25"/>
  <cols>
    <col min="1" max="1" width="6.7109375" style="1" bestFit="1" customWidth="1"/>
    <col min="2" max="2" width="22.28515625" style="1" bestFit="1" customWidth="1"/>
    <col min="3" max="10" width="12.28515625" style="1" customWidth="1"/>
    <col min="11" max="12" width="9.7109375" style="1" customWidth="1"/>
    <col min="13" max="16384" width="11.42578125" style="1"/>
  </cols>
  <sheetData>
    <row r="1" spans="1:12" x14ac:dyDescent="0.25">
      <c r="A1" s="92" t="s">
        <v>17</v>
      </c>
      <c r="B1" s="32" t="s">
        <v>18</v>
      </c>
      <c r="C1" s="117">
        <v>2950</v>
      </c>
      <c r="D1" s="117">
        <v>8150</v>
      </c>
      <c r="E1" s="151"/>
      <c r="F1" s="151"/>
    </row>
    <row r="2" spans="1:12" x14ac:dyDescent="0.25">
      <c r="A2" s="146"/>
      <c r="B2" s="145"/>
      <c r="C2" s="142" t="s">
        <v>108</v>
      </c>
      <c r="D2" s="142" t="s">
        <v>107</v>
      </c>
      <c r="E2" s="151"/>
      <c r="F2" s="151"/>
    </row>
    <row r="3" spans="1:12" x14ac:dyDescent="0.25">
      <c r="A3" s="144"/>
      <c r="B3" s="143"/>
      <c r="C3" s="142" t="s">
        <v>106</v>
      </c>
      <c r="D3" s="142" t="s">
        <v>105</v>
      </c>
      <c r="E3" s="151"/>
      <c r="F3" s="151"/>
    </row>
    <row r="4" spans="1:12" x14ac:dyDescent="0.25">
      <c r="A4" s="141">
        <v>37987</v>
      </c>
      <c r="B4" s="140" t="s">
        <v>69</v>
      </c>
      <c r="C4" s="85">
        <v>-25000</v>
      </c>
      <c r="D4" s="107"/>
      <c r="E4" s="48"/>
      <c r="F4" s="48"/>
    </row>
    <row r="5" spans="1:12" x14ac:dyDescent="0.25">
      <c r="A5" s="141" t="s">
        <v>94</v>
      </c>
      <c r="B5" s="140" t="s">
        <v>100</v>
      </c>
      <c r="C5" s="139">
        <v>25000</v>
      </c>
      <c r="D5" s="20">
        <v>-25000</v>
      </c>
      <c r="E5" s="48"/>
      <c r="F5" s="48"/>
    </row>
    <row r="6" spans="1:12" x14ac:dyDescent="0.25">
      <c r="A6" s="106"/>
      <c r="B6" s="50" t="s">
        <v>109</v>
      </c>
      <c r="C6" s="51"/>
      <c r="D6" s="21">
        <v>300000</v>
      </c>
      <c r="E6" s="48"/>
      <c r="F6" s="48"/>
    </row>
    <row r="7" spans="1:12" s="61" customFormat="1" ht="20.25" x14ac:dyDescent="0.3">
      <c r="A7" s="96"/>
      <c r="B7" s="95" t="s">
        <v>68</v>
      </c>
      <c r="C7" s="73">
        <f>SUM(C4:C6)</f>
        <v>0</v>
      </c>
      <c r="D7" s="22">
        <f>SUM(D4:D6)</f>
        <v>275000</v>
      </c>
      <c r="E7" s="48">
        <f>SUM(E4:E6)</f>
        <v>0</v>
      </c>
      <c r="F7" s="48">
        <f>SUM(F4:F6)</f>
        <v>0</v>
      </c>
      <c r="G7" s="1"/>
      <c r="H7" s="1"/>
      <c r="I7" s="1"/>
      <c r="J7" s="1"/>
      <c r="K7" s="1"/>
      <c r="L7" s="1"/>
    </row>
    <row r="9" spans="1:12" x14ac:dyDescent="0.25">
      <c r="A9" s="1" t="s">
        <v>9</v>
      </c>
    </row>
    <row r="11" spans="1:12" x14ac:dyDescent="0.25">
      <c r="A11" s="1" t="s">
        <v>10</v>
      </c>
    </row>
    <row r="12" spans="1:12" x14ac:dyDescent="0.25">
      <c r="A12" s="1" t="s">
        <v>98</v>
      </c>
    </row>
    <row r="13" spans="1:12" x14ac:dyDescent="0.25">
      <c r="A13" s="92" t="s">
        <v>3</v>
      </c>
      <c r="B13" s="32" t="s">
        <v>4</v>
      </c>
      <c r="C13" s="131" t="s">
        <v>11</v>
      </c>
      <c r="D13" s="29" t="s">
        <v>13</v>
      </c>
      <c r="E13" s="131" t="s">
        <v>1</v>
      </c>
      <c r="F13" s="29" t="s">
        <v>2</v>
      </c>
      <c r="G13" s="39"/>
      <c r="H13" s="39"/>
      <c r="I13" s="39"/>
      <c r="J13" s="39"/>
      <c r="K13" s="39"/>
      <c r="L13" s="39"/>
    </row>
    <row r="14" spans="1:12" x14ac:dyDescent="0.25">
      <c r="A14" s="40"/>
      <c r="B14" s="41"/>
      <c r="C14" s="130" t="s">
        <v>12</v>
      </c>
      <c r="D14" s="30" t="s">
        <v>14</v>
      </c>
      <c r="E14" s="130"/>
      <c r="F14" s="30"/>
      <c r="G14" s="44"/>
      <c r="H14" s="44"/>
      <c r="I14" s="44"/>
      <c r="J14" s="44"/>
      <c r="K14" s="44"/>
      <c r="L14" s="44"/>
    </row>
    <row r="15" spans="1:12" x14ac:dyDescent="0.25">
      <c r="A15" s="8">
        <v>2950</v>
      </c>
      <c r="B15" s="129" t="s">
        <v>103</v>
      </c>
      <c r="C15" s="85"/>
      <c r="D15" s="107"/>
      <c r="E15" s="107"/>
      <c r="F15" s="107"/>
      <c r="G15" s="48"/>
      <c r="H15" s="48"/>
      <c r="I15" s="48"/>
      <c r="J15" s="48"/>
      <c r="K15" s="48"/>
      <c r="L15" s="48"/>
    </row>
    <row r="16" spans="1:12" x14ac:dyDescent="0.25">
      <c r="A16" s="126">
        <v>8150</v>
      </c>
      <c r="B16" s="125" t="s">
        <v>102</v>
      </c>
      <c r="C16" s="55"/>
      <c r="D16" s="54"/>
      <c r="E16" s="54"/>
      <c r="F16" s="54"/>
      <c r="G16" s="48"/>
      <c r="H16" s="48"/>
      <c r="I16" s="48"/>
      <c r="J16" s="48"/>
      <c r="K16" s="48"/>
      <c r="L16" s="48"/>
    </row>
    <row r="17" spans="1:12" x14ac:dyDescent="0.25">
      <c r="G17" s="147"/>
      <c r="H17" s="147"/>
      <c r="I17" s="147"/>
      <c r="J17" s="147"/>
      <c r="K17" s="147"/>
      <c r="L17" s="147"/>
    </row>
    <row r="18" spans="1:12" x14ac:dyDescent="0.25">
      <c r="G18" s="147"/>
      <c r="H18" s="147"/>
      <c r="I18" s="147"/>
      <c r="J18" s="147"/>
      <c r="K18" s="147"/>
      <c r="L18" s="147"/>
    </row>
    <row r="19" spans="1:12" x14ac:dyDescent="0.25">
      <c r="A19" s="1" t="s">
        <v>15</v>
      </c>
    </row>
    <row r="20" spans="1:12" x14ac:dyDescent="0.25">
      <c r="A20" s="1" t="s">
        <v>97</v>
      </c>
    </row>
    <row r="21" spans="1:12" x14ac:dyDescent="0.25">
      <c r="A21" s="92" t="s">
        <v>17</v>
      </c>
      <c r="B21" s="32" t="s">
        <v>18</v>
      </c>
      <c r="C21" s="117">
        <v>2950</v>
      </c>
      <c r="D21" s="117">
        <v>8150</v>
      </c>
    </row>
    <row r="22" spans="1:12" x14ac:dyDescent="0.25">
      <c r="A22" s="146"/>
      <c r="B22" s="145"/>
      <c r="C22" s="142" t="s">
        <v>108</v>
      </c>
      <c r="D22" s="142" t="s">
        <v>107</v>
      </c>
    </row>
    <row r="23" spans="1:12" x14ac:dyDescent="0.25">
      <c r="A23" s="150"/>
      <c r="B23" s="149"/>
      <c r="C23" s="112" t="s">
        <v>106</v>
      </c>
      <c r="D23" s="112" t="s">
        <v>105</v>
      </c>
    </row>
    <row r="24" spans="1:12" x14ac:dyDescent="0.25">
      <c r="A24" s="141">
        <v>37987</v>
      </c>
      <c r="B24" s="140" t="s">
        <v>69</v>
      </c>
      <c r="C24" s="85">
        <f>F15</f>
        <v>0</v>
      </c>
      <c r="D24" s="107"/>
    </row>
    <row r="25" spans="1:12" x14ac:dyDescent="0.25">
      <c r="A25" s="141" t="s">
        <v>94</v>
      </c>
      <c r="B25" s="140" t="s">
        <v>100</v>
      </c>
      <c r="C25" s="139"/>
      <c r="D25" s="20"/>
    </row>
    <row r="26" spans="1:12" x14ac:dyDescent="0.25">
      <c r="A26" s="106"/>
      <c r="B26" s="50" t="s">
        <v>104</v>
      </c>
      <c r="C26" s="51"/>
      <c r="D26" s="21"/>
    </row>
    <row r="27" spans="1:12" s="61" customFormat="1" ht="20.25" x14ac:dyDescent="0.3">
      <c r="A27" s="96"/>
      <c r="B27" s="95" t="s">
        <v>68</v>
      </c>
      <c r="C27" s="73">
        <f>SUM(C24:C26)</f>
        <v>0</v>
      </c>
      <c r="D27" s="22">
        <f>SUM(D24:D26)</f>
        <v>0</v>
      </c>
      <c r="E27" s="1"/>
      <c r="F27" s="1"/>
      <c r="G27" s="1"/>
      <c r="H27" s="1"/>
      <c r="I27" s="1"/>
      <c r="J27" s="1"/>
    </row>
    <row r="30" spans="1:12" x14ac:dyDescent="0.25">
      <c r="A30" s="1" t="s">
        <v>92</v>
      </c>
    </row>
    <row r="31" spans="1:12" x14ac:dyDescent="0.25">
      <c r="A31" s="138"/>
      <c r="B31" s="137"/>
      <c r="C31" s="25" t="s">
        <v>11</v>
      </c>
      <c r="D31" s="29" t="s">
        <v>13</v>
      </c>
      <c r="E31" s="131" t="s">
        <v>1</v>
      </c>
      <c r="F31" s="29" t="s">
        <v>2</v>
      </c>
    </row>
    <row r="32" spans="1:12" x14ac:dyDescent="0.25">
      <c r="A32" s="90" t="s">
        <v>3</v>
      </c>
      <c r="B32" s="136" t="s">
        <v>4</v>
      </c>
      <c r="C32" s="27" t="s">
        <v>12</v>
      </c>
      <c r="D32" s="30" t="s">
        <v>14</v>
      </c>
      <c r="E32" s="130"/>
      <c r="F32" s="30"/>
    </row>
    <row r="33" spans="1:6" x14ac:dyDescent="0.25">
      <c r="A33" s="8">
        <v>2950</v>
      </c>
      <c r="B33" s="129" t="s">
        <v>103</v>
      </c>
      <c r="C33" s="85"/>
      <c r="D33" s="107"/>
      <c r="E33" s="107"/>
      <c r="F33" s="107"/>
    </row>
    <row r="34" spans="1:6" x14ac:dyDescent="0.25">
      <c r="A34" s="126">
        <v>8150</v>
      </c>
      <c r="B34" s="125" t="s">
        <v>102</v>
      </c>
      <c r="C34" s="55"/>
      <c r="D34" s="54"/>
      <c r="E34" s="54"/>
      <c r="F34" s="54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&amp;COppgave 5.10 – Fortegnskontoer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21"/>
  <sheetViews>
    <sheetView showGridLines="0" showZeros="0" workbookViewId="0"/>
  </sheetViews>
  <sheetFormatPr baseColWidth="10" defaultRowHeight="15.75" x14ac:dyDescent="0.25"/>
  <cols>
    <col min="1" max="1" width="6.7109375" style="1" customWidth="1"/>
    <col min="2" max="2" width="20" style="2" bestFit="1" customWidth="1"/>
    <col min="3" max="6" width="9.7109375" style="2" customWidth="1"/>
    <col min="7" max="16384" width="11.42578125" style="2"/>
  </cols>
  <sheetData>
    <row r="2" spans="1:6" s="1" customFormat="1" x14ac:dyDescent="0.25"/>
    <row r="3" spans="1:6" s="1" customFormat="1" x14ac:dyDescent="0.25">
      <c r="A3" s="1" t="s">
        <v>113</v>
      </c>
    </row>
    <row r="4" spans="1:6" x14ac:dyDescent="0.25">
      <c r="A4" s="138"/>
      <c r="B4" s="137"/>
      <c r="C4" s="25" t="s">
        <v>11</v>
      </c>
      <c r="D4" s="29" t="s">
        <v>13</v>
      </c>
      <c r="E4" s="131" t="s">
        <v>1</v>
      </c>
      <c r="F4" s="29" t="s">
        <v>2</v>
      </c>
    </row>
    <row r="5" spans="1:6" x14ac:dyDescent="0.25">
      <c r="A5" s="90" t="s">
        <v>3</v>
      </c>
      <c r="B5" s="136" t="s">
        <v>4</v>
      </c>
      <c r="C5" s="27" t="s">
        <v>12</v>
      </c>
      <c r="D5" s="30" t="s">
        <v>14</v>
      </c>
      <c r="E5" s="130"/>
      <c r="F5" s="30"/>
    </row>
    <row r="6" spans="1:6" x14ac:dyDescent="0.25">
      <c r="A6" s="87">
        <v>1230</v>
      </c>
      <c r="B6" s="135" t="s">
        <v>111</v>
      </c>
      <c r="C6" s="155">
        <v>200000</v>
      </c>
      <c r="D6" s="107">
        <v>-40000</v>
      </c>
      <c r="E6" s="154"/>
      <c r="F6" s="107">
        <f>SUM(C6:E6)</f>
        <v>160000</v>
      </c>
    </row>
    <row r="7" spans="1:6" x14ac:dyDescent="0.25">
      <c r="A7" s="126">
        <v>6010</v>
      </c>
      <c r="B7" s="125" t="s">
        <v>110</v>
      </c>
      <c r="C7" s="153"/>
      <c r="D7" s="54">
        <v>40000</v>
      </c>
      <c r="E7" s="152">
        <v>40000</v>
      </c>
      <c r="F7" s="54"/>
    </row>
    <row r="9" spans="1:6" x14ac:dyDescent="0.25">
      <c r="A9" s="1" t="s">
        <v>9</v>
      </c>
    </row>
    <row r="11" spans="1:6" s="1" customFormat="1" x14ac:dyDescent="0.25"/>
    <row r="13" spans="1:6" x14ac:dyDescent="0.25">
      <c r="A13" s="1" t="s">
        <v>10</v>
      </c>
    </row>
    <row r="16" spans="1:6" x14ac:dyDescent="0.25">
      <c r="A16" s="1" t="s">
        <v>15</v>
      </c>
    </row>
    <row r="17" spans="1:6" x14ac:dyDescent="0.25">
      <c r="A17" s="1" t="s">
        <v>112</v>
      </c>
    </row>
    <row r="18" spans="1:6" x14ac:dyDescent="0.25">
      <c r="A18" s="138"/>
      <c r="B18" s="137"/>
      <c r="C18" s="25" t="s">
        <v>11</v>
      </c>
      <c r="D18" s="29" t="s">
        <v>13</v>
      </c>
      <c r="E18" s="131" t="s">
        <v>1</v>
      </c>
      <c r="F18" s="29" t="s">
        <v>2</v>
      </c>
    </row>
    <row r="19" spans="1:6" x14ac:dyDescent="0.25">
      <c r="A19" s="90" t="s">
        <v>3</v>
      </c>
      <c r="B19" s="136" t="s">
        <v>4</v>
      </c>
      <c r="C19" s="27" t="s">
        <v>12</v>
      </c>
      <c r="D19" s="30" t="s">
        <v>14</v>
      </c>
      <c r="E19" s="130"/>
      <c r="F19" s="30"/>
    </row>
    <row r="20" spans="1:6" x14ac:dyDescent="0.25">
      <c r="A20" s="87">
        <v>1230</v>
      </c>
      <c r="B20" s="135" t="s">
        <v>111</v>
      </c>
      <c r="C20" s="155"/>
      <c r="D20" s="107"/>
      <c r="E20" s="154"/>
      <c r="F20" s="107"/>
    </row>
    <row r="21" spans="1:6" x14ac:dyDescent="0.25">
      <c r="A21" s="126">
        <v>6010</v>
      </c>
      <c r="B21" s="125" t="s">
        <v>110</v>
      </c>
      <c r="C21" s="153"/>
      <c r="D21" s="54"/>
      <c r="E21" s="152"/>
      <c r="F21" s="54"/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&amp;COppgave 5.13 – Fortegnskontoer</oddHeader>
    <oddFooter>&amp;CSide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showGridLines="0" showZeros="0" workbookViewId="0"/>
  </sheetViews>
  <sheetFormatPr baseColWidth="10" defaultRowHeight="15" x14ac:dyDescent="0.2"/>
  <cols>
    <col min="1" max="1" width="6.7109375" style="156" customWidth="1"/>
    <col min="2" max="2" width="20" style="156" bestFit="1" customWidth="1"/>
    <col min="3" max="6" width="9.7109375" style="156" customWidth="1"/>
    <col min="7" max="16384" width="11.42578125" style="156"/>
  </cols>
  <sheetData>
    <row r="1" spans="1:6" ht="15.75" x14ac:dyDescent="0.25">
      <c r="A1" s="173"/>
    </row>
    <row r="2" spans="1:6" s="173" customFormat="1" ht="15.75" x14ac:dyDescent="0.25">
      <c r="A2" s="173" t="s">
        <v>15</v>
      </c>
    </row>
    <row r="3" spans="1:6" s="173" customFormat="1" ht="15.75" x14ac:dyDescent="0.25">
      <c r="A3" s="173" t="s">
        <v>113</v>
      </c>
    </row>
    <row r="4" spans="1:6" ht="15.75" x14ac:dyDescent="0.25">
      <c r="A4" s="172" t="s">
        <v>3</v>
      </c>
      <c r="B4" s="171" t="s">
        <v>4</v>
      </c>
      <c r="C4" s="170" t="s">
        <v>11</v>
      </c>
      <c r="D4" s="169" t="s">
        <v>13</v>
      </c>
      <c r="E4" s="170" t="s">
        <v>1</v>
      </c>
      <c r="F4" s="169" t="s">
        <v>2</v>
      </c>
    </row>
    <row r="5" spans="1:6" ht="15.75" x14ac:dyDescent="0.25">
      <c r="A5" s="168"/>
      <c r="B5" s="167"/>
      <c r="C5" s="166" t="s">
        <v>12</v>
      </c>
      <c r="D5" s="165" t="s">
        <v>14</v>
      </c>
      <c r="E5" s="166"/>
      <c r="F5" s="165"/>
    </row>
    <row r="6" spans="1:6" ht="15.75" x14ac:dyDescent="0.25">
      <c r="A6" s="164">
        <v>1200</v>
      </c>
      <c r="B6" s="163" t="s">
        <v>115</v>
      </c>
      <c r="C6" s="162">
        <v>280000</v>
      </c>
      <c r="D6" s="161"/>
      <c r="E6" s="161"/>
      <c r="F6" s="161"/>
    </row>
    <row r="7" spans="1:6" ht="15.75" x14ac:dyDescent="0.25">
      <c r="A7" s="160">
        <v>6010</v>
      </c>
      <c r="B7" s="159" t="s">
        <v>114</v>
      </c>
      <c r="C7" s="158"/>
      <c r="D7" s="157"/>
      <c r="E7" s="157"/>
      <c r="F7" s="157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&amp;COppgave 5.14 – Fortegnskontoer</oddHeader>
    <oddFooter>&amp;CSide 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showGridLines="0" showZeros="0" workbookViewId="0"/>
  </sheetViews>
  <sheetFormatPr baseColWidth="10" defaultRowHeight="15" x14ac:dyDescent="0.2"/>
  <cols>
    <col min="1" max="1" width="6.7109375" style="2" customWidth="1"/>
    <col min="2" max="2" width="20" style="2" bestFit="1" customWidth="1"/>
    <col min="3" max="6" width="10.7109375" style="2" customWidth="1"/>
    <col min="7" max="16384" width="11.42578125" style="2"/>
  </cols>
  <sheetData>
    <row r="1" spans="1:6" ht="15.75" x14ac:dyDescent="0.25">
      <c r="A1" s="1"/>
    </row>
    <row r="2" spans="1:6" s="1" customFormat="1" ht="15.75" x14ac:dyDescent="0.25"/>
    <row r="3" spans="1:6" s="1" customFormat="1" ht="15.75" x14ac:dyDescent="0.25">
      <c r="A3" s="1" t="s">
        <v>113</v>
      </c>
    </row>
    <row r="4" spans="1:6" ht="15.75" x14ac:dyDescent="0.25">
      <c r="A4" s="15" t="s">
        <v>3</v>
      </c>
      <c r="B4" s="174" t="s">
        <v>4</v>
      </c>
      <c r="C4" s="29" t="s">
        <v>11</v>
      </c>
      <c r="D4" s="131" t="s">
        <v>13</v>
      </c>
      <c r="E4" s="29" t="s">
        <v>1</v>
      </c>
      <c r="F4" s="26" t="s">
        <v>2</v>
      </c>
    </row>
    <row r="5" spans="1:6" ht="15.75" x14ac:dyDescent="0.25">
      <c r="A5" s="16"/>
      <c r="B5" s="18"/>
      <c r="C5" s="30" t="s">
        <v>12</v>
      </c>
      <c r="D5" s="130" t="s">
        <v>14</v>
      </c>
      <c r="E5" s="30"/>
      <c r="F5" s="28"/>
    </row>
    <row r="6" spans="1:6" ht="15.75" x14ac:dyDescent="0.25">
      <c r="A6" s="87">
        <v>1200</v>
      </c>
      <c r="B6" s="135" t="s">
        <v>115</v>
      </c>
      <c r="C6" s="85">
        <v>600000</v>
      </c>
      <c r="D6" s="107"/>
      <c r="E6" s="107"/>
      <c r="F6" s="107"/>
    </row>
    <row r="7" spans="1:6" ht="15.75" x14ac:dyDescent="0.25">
      <c r="A7" s="3">
        <v>1460</v>
      </c>
      <c r="B7" s="83" t="s">
        <v>57</v>
      </c>
      <c r="C7" s="51">
        <v>200000</v>
      </c>
      <c r="D7" s="21"/>
      <c r="E7" s="21"/>
      <c r="F7" s="21"/>
    </row>
    <row r="8" spans="1:6" ht="15.75" x14ac:dyDescent="0.25">
      <c r="A8" s="3">
        <v>4300</v>
      </c>
      <c r="B8" s="83" t="s">
        <v>77</v>
      </c>
      <c r="C8" s="51">
        <v>1400000</v>
      </c>
      <c r="D8" s="21"/>
      <c r="E8" s="21"/>
      <c r="F8" s="21"/>
    </row>
    <row r="9" spans="1:6" ht="15.75" x14ac:dyDescent="0.25">
      <c r="A9" s="126">
        <v>6010</v>
      </c>
      <c r="B9" s="125" t="s">
        <v>116</v>
      </c>
      <c r="C9" s="55"/>
      <c r="D9" s="54"/>
      <c r="E9" s="54"/>
      <c r="F9" s="54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&amp;COppgave 5.15 – Fortegnskontoer</oddHeader>
    <oddFooter>&amp;CSide &amp;N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07EEC3197474B85DB3EC1AAC745F6" ma:contentTypeVersion="11" ma:contentTypeDescription="Create a new document." ma:contentTypeScope="" ma:versionID="50c307d77ec6355091bbcfb4d2363e05">
  <xsd:schema xmlns:xsd="http://www.w3.org/2001/XMLSchema" xmlns:xs="http://www.w3.org/2001/XMLSchema" xmlns:p="http://schemas.microsoft.com/office/2006/metadata/properties" xmlns:ns3="405ec830-f7c0-4e7b-9a64-b282b9d0464d" xmlns:ns4="2c42d2e7-0ce6-4aba-8dea-828a5290e625" targetNamespace="http://schemas.microsoft.com/office/2006/metadata/properties" ma:root="true" ma:fieldsID="d39c5c4c7f9248f7897e3849ba4ec5bb" ns3:_="" ns4:_="">
    <xsd:import namespace="405ec830-f7c0-4e7b-9a64-b282b9d0464d"/>
    <xsd:import namespace="2c42d2e7-0ce6-4aba-8dea-828a5290e6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ec830-f7c0-4e7b-9a64-b282b9d04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2d2e7-0ce6-4aba-8dea-828a5290e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62EAEF-537D-4A20-91CC-64DDDB0078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5ec830-f7c0-4e7b-9a64-b282b9d0464d"/>
    <ds:schemaRef ds:uri="2c42d2e7-0ce6-4aba-8dea-828a5290e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6679E4-D9CC-4D01-A876-4C3C26BF63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38048F-9919-4153-9ED7-5D2237451302}">
  <ds:schemaRefs>
    <ds:schemaRef ds:uri="2c42d2e7-0ce6-4aba-8dea-828a5290e62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05ec830-f7c0-4e7b-9a64-b282b9d0464d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Oppgave 5.2</vt:lpstr>
      <vt:lpstr>Oppgave 5.3</vt:lpstr>
      <vt:lpstr>Oppgave 5.7</vt:lpstr>
      <vt:lpstr>Oppgave 5.8</vt:lpstr>
      <vt:lpstr>Oppgave 5.9</vt:lpstr>
      <vt:lpstr>Oppgave 5.10</vt:lpstr>
      <vt:lpstr>Oppgave 5.13</vt:lpstr>
      <vt:lpstr>Oppgave 5.14</vt:lpstr>
      <vt:lpstr>Oppgave 5.15</vt:lpstr>
      <vt:lpstr>Oppgave 5.17</vt:lpstr>
      <vt:lpstr>Oppgave 5.18</vt:lpstr>
    </vt:vector>
  </TitlesOfParts>
  <Company>HVE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Magne</dc:creator>
  <cp:lastModifiedBy>Anne Kathrine Aabel Vikanes</cp:lastModifiedBy>
  <cp:lastPrinted>2009-08-18T06:30:21Z</cp:lastPrinted>
  <dcterms:created xsi:type="dcterms:W3CDTF">2009-06-18T13:04:25Z</dcterms:created>
  <dcterms:modified xsi:type="dcterms:W3CDTF">2020-06-30T09:29:15Z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0x010100A4107EEC3197474B85DB3EC1AAC745F6</vt:lpwstr>
  </property>
</Properties>
</file>